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大会まとめ\2025年度\ウィンターチャレンジ\"/>
    </mc:Choice>
  </mc:AlternateContent>
  <xr:revisionPtr revIDLastSave="0" documentId="8_{A3533F69-B14D-478D-88A5-7F0884F22CD7}" xr6:coauthVersionLast="47" xr6:coauthVersionMax="47" xr10:uidLastSave="{00000000-0000-0000-0000-000000000000}"/>
  <bookViews>
    <workbookView xWindow="-108" yWindow="-108" windowWidth="23256" windowHeight="12456" firstSheet="1" activeTab="2" xr2:uid="{1E626683-B0C9-4480-AA00-5B092172EEBF}"/>
  </bookViews>
  <sheets>
    <sheet name="個人申込書" sheetId="1" r:id="rId1"/>
    <sheet name="団体用申込書U15B" sheetId="2" r:id="rId2"/>
    <sheet name="団体用申込書 U13B" sheetId="3" r:id="rId3"/>
    <sheet name="団体用申込書 U11B" sheetId="4" r:id="rId4"/>
    <sheet name="団体用申込書 U1５G" sheetId="5" r:id="rId5"/>
    <sheet name="団体用申込書 U1３G" sheetId="6" r:id="rId6"/>
    <sheet name="団体用申込書 U11G" sheetId="7" r:id="rId7"/>
  </sheets>
  <definedNames>
    <definedName name="names" localSheetId="3">'団体用申込書 U11B'!$B$7:$B$58</definedName>
    <definedName name="names" localSheetId="6">'団体用申込書 U11G'!$B$7:$B$58</definedName>
    <definedName name="names" localSheetId="2">'団体用申込書 U13B'!$B$7:$B$58</definedName>
    <definedName name="names" localSheetId="5">'団体用申込書 U1３G'!$B$7:$B$58</definedName>
    <definedName name="names" localSheetId="4">'団体用申込書 U1５G'!$B$7:$B$58</definedName>
    <definedName name="names" localSheetId="1">団体用申込書U15B!$B$7:$B$58</definedName>
    <definedName name="_xlnm.Print_Area" localSheetId="0">個人申込書!$A$1:$I$36</definedName>
    <definedName name="_xlnm.Print_Area" localSheetId="3">'団体用申込書 U11B'!$A$1:$G$36</definedName>
    <definedName name="_xlnm.Print_Area" localSheetId="6">'団体用申込書 U11G'!$A$1:$G$36</definedName>
    <definedName name="_xlnm.Print_Area" localSheetId="2">'団体用申込書 U13B'!$A$1:$G$36</definedName>
    <definedName name="_xlnm.Print_Area" localSheetId="5">'団体用申込書 U1３G'!$A$1:$G$36</definedName>
    <definedName name="_xlnm.Print_Area" localSheetId="4">'団体用申込書 U1５G'!$A$1:$G$36</definedName>
    <definedName name="_xlnm.Print_Area" localSheetId="1">団体用申込書U15B!$A$1:$G$36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7" l="1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A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</author>
    <author>滋賀県高体連テニス部</author>
    <author>shiga</author>
  </authors>
  <commentList>
    <comment ref="B3" authorId="0" shapeId="0" xr:uid="{F4D2EE67-FBCB-4B45-9804-17BFE92E9FF5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4" authorId="1" shapeId="0" xr:uid="{F17E8D92-689D-459B-8035-C4127C582741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7" authorId="0" shapeId="0" xr:uid="{8BA9EDFC-ABB0-4E6A-B02E-45DB97E4F258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G7" authorId="2" shapeId="0" xr:uid="{EB71AE89-A685-4FB8-BD9B-6E114F78A74F}">
      <text>
        <r>
          <rPr>
            <sz val="9"/>
            <color indexed="81"/>
            <rFont val="MS P ゴシック"/>
            <family val="3"/>
            <charset val="128"/>
          </rPr>
          <t xml:space="preserve">リストより選んでください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</author>
    <author>滋賀県高体連テニス部</author>
    <author>shiga</author>
  </authors>
  <commentList>
    <comment ref="B3" authorId="0" shapeId="0" xr:uid="{888ABBD0-4AA6-4559-BF00-A5D39986F10E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4" authorId="1" shapeId="0" xr:uid="{CFE81072-058F-4553-A991-D626270F54D2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7" authorId="0" shapeId="0" xr:uid="{0F9DB7B1-F2AF-4A28-B3BA-17450FADD31E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G7" authorId="2" shapeId="0" xr:uid="{CD4CC051-90E3-4EC5-B865-C5E2D232ADFA}">
      <text>
        <r>
          <rPr>
            <sz val="9"/>
            <color indexed="81"/>
            <rFont val="MS P ゴシック"/>
            <family val="3"/>
            <charset val="128"/>
          </rPr>
          <t xml:space="preserve">リストより選んでください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</author>
    <author>滋賀県高体連テニス部</author>
    <author>shiga</author>
  </authors>
  <commentList>
    <comment ref="B3" authorId="0" shapeId="0" xr:uid="{E0642FEE-0343-4F45-AFEB-A648788E382B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4" authorId="1" shapeId="0" xr:uid="{EABBCEA5-4EC5-4882-B10A-64DB39511DD2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7" authorId="0" shapeId="0" xr:uid="{C7A0AE1B-0DD0-4137-A128-794ABD03862E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G7" authorId="2" shapeId="0" xr:uid="{4E6FF496-F5F8-4151-A508-1AA98A2EC008}">
      <text>
        <r>
          <rPr>
            <sz val="9"/>
            <color indexed="81"/>
            <rFont val="MS P ゴシック"/>
            <family val="3"/>
            <charset val="128"/>
          </rPr>
          <t xml:space="preserve">リストより選んでください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</author>
    <author>滋賀県高体連テニス部</author>
    <author>shiga</author>
  </authors>
  <commentList>
    <comment ref="B3" authorId="0" shapeId="0" xr:uid="{BE614DEF-41C9-43B2-9A9A-A0D85640BC2A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4" authorId="1" shapeId="0" xr:uid="{B0F5EC5B-7B16-449A-95A1-B07447EC0DC6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7" authorId="0" shapeId="0" xr:uid="{234FF53D-65CD-48F8-843A-85CD4BFE10FA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G7" authorId="2" shapeId="0" xr:uid="{B93D4A44-31CC-4E2F-BC1D-D4C1F4C6A6CB}">
      <text>
        <r>
          <rPr>
            <sz val="9"/>
            <color indexed="81"/>
            <rFont val="MS P ゴシック"/>
            <family val="3"/>
            <charset val="128"/>
          </rPr>
          <t xml:space="preserve">リストより選んでください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</author>
    <author>滋賀県高体連テニス部</author>
    <author>shiga</author>
  </authors>
  <commentList>
    <comment ref="B3" authorId="0" shapeId="0" xr:uid="{E22B8D56-E0E3-4F16-874C-79822B2EF0F7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4" authorId="1" shapeId="0" xr:uid="{3638CF9F-1806-4EC2-BCC0-4785A4E67FEE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7" authorId="0" shapeId="0" xr:uid="{791E0E78-FF3B-479C-9C0F-95617E832249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G7" authorId="2" shapeId="0" xr:uid="{EBFC957B-C5DA-4B42-AE1F-5DFE3B903587}">
      <text>
        <r>
          <rPr>
            <sz val="9"/>
            <color indexed="81"/>
            <rFont val="MS P ゴシック"/>
            <family val="3"/>
            <charset val="128"/>
          </rPr>
          <t xml:space="preserve">リストより選んでください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toru</author>
    <author>滋賀県高体連テニス部</author>
    <author>shiga</author>
  </authors>
  <commentList>
    <comment ref="B3" authorId="0" shapeId="0" xr:uid="{67462ED2-8AFC-41D3-993E-3A25BE4773C1}">
      <text>
        <r>
          <rPr>
            <sz val="9"/>
            <color indexed="81"/>
            <rFont val="ＭＳ Ｐゴシック"/>
            <family val="3"/>
            <charset val="128"/>
          </rPr>
          <t>団体名：
○○テニススクール
のように、入力してください。
（高体連所属校は別の様式をご利用ください。）</t>
        </r>
      </text>
    </comment>
    <comment ref="E4" authorId="1" shapeId="0" xr:uid="{81145899-1389-4DB0-AB58-E2D1E4D0CD3A}">
      <text>
        <r>
          <rPr>
            <b/>
            <sz val="9"/>
            <color indexed="81"/>
            <rFont val="ＭＳ Ｐゴシック"/>
            <family val="3"/>
            <charset val="128"/>
          </rPr>
          <t>責任者名</t>
        </r>
      </text>
    </comment>
    <comment ref="D7" authorId="0" shapeId="0" xr:uid="{E27E3C50-555A-4A02-A943-7CA42C9AFD9C}">
      <text>
        <r>
          <rPr>
            <sz val="9"/>
            <color indexed="81"/>
            <rFont val="ＭＳ Ｐゴシック"/>
            <family val="3"/>
            <charset val="128"/>
          </rPr>
          <t xml:space="preserve">西暦
</t>
        </r>
      </text>
    </comment>
    <comment ref="G7" authorId="2" shapeId="0" xr:uid="{CD2919E1-2B2A-4D94-9C44-66CE7D063914}">
      <text>
        <r>
          <rPr>
            <sz val="9"/>
            <color indexed="81"/>
            <rFont val="MS P ゴシック"/>
            <family val="3"/>
            <charset val="128"/>
          </rPr>
          <t xml:space="preserve">リストより選んでください
</t>
        </r>
      </text>
    </comment>
  </commentList>
</comments>
</file>

<file path=xl/sharedStrings.xml><?xml version="1.0" encoding="utf-8"?>
<sst xmlns="http://schemas.openxmlformats.org/spreadsheetml/2006/main" count="187" uniqueCount="55">
  <si>
    <t>＜ シ　ン　グ　ル　ス　申　　 込　　 書＞</t>
    <rPh sb="12" eb="13">
      <t>サル</t>
    </rPh>
    <rPh sb="16" eb="17">
      <t>コミ</t>
    </rPh>
    <rPh sb="20" eb="21">
      <t>ショ</t>
    </rPh>
    <phoneticPr fontId="3"/>
  </si>
  <si>
    <t xml:space="preserve">    ※ 必要事項を正確に記入または○で囲んでください。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</si>
  <si>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</si>
  <si>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</si>
  <si>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15歳以下</t>
    <rPh sb="2" eb="5">
      <t>サイイカ</t>
    </rPh>
    <phoneticPr fontId="3"/>
  </si>
  <si>
    <t>13歳以下</t>
    <rPh sb="2" eb="5">
      <t>サイイカ</t>
    </rPh>
    <phoneticPr fontId="3"/>
  </si>
  <si>
    <t>11歳以下</t>
    <rPh sb="2" eb="5">
      <t>サイイカ</t>
    </rPh>
    <phoneticPr fontId="3"/>
  </si>
  <si>
    <t>フ リ ガ ナ</t>
    <phoneticPr fontId="3"/>
  </si>
  <si>
    <t>氏     名</t>
    <rPh sb="0" eb="1">
      <t>シ</t>
    </rPh>
    <rPh sb="6" eb="7">
      <t>メイ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</si>
  <si>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</si>
  <si>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西暦　　　          年              月              日生</t>
    <rPh sb="0" eb="2">
      <t>セイレキ</t>
    </rPh>
    <rPh sb="15" eb="16">
      <t>ネン</t>
    </rPh>
    <rPh sb="30" eb="31">
      <t>ツキ</t>
    </rPh>
    <rPh sb="45" eb="46">
      <t>ニチ</t>
    </rPh>
    <rPh sb="46" eb="47">
      <t>ウ</t>
    </rPh>
    <phoneticPr fontId="3"/>
  </si>
  <si>
    <t>年   齢</t>
    <rPh sb="0" eb="1">
      <t>トシ</t>
    </rPh>
    <rPh sb="4" eb="5">
      <t>ヨワイ</t>
    </rPh>
    <phoneticPr fontId="3"/>
  </si>
  <si>
    <t xml:space="preserve">満  </t>
    <rPh sb="0" eb="1">
      <t>マン</t>
    </rPh>
    <phoneticPr fontId="3"/>
  </si>
  <si>
    <t xml:space="preserve">   歳</t>
    <rPh sb="3" eb="4">
      <t>サイ</t>
    </rPh>
    <phoneticPr fontId="3"/>
  </si>
  <si>
    <t>所属団体</t>
    <rPh sb="0" eb="2">
      <t>ショゾク</t>
    </rPh>
    <rPh sb="2" eb="4">
      <t>ダンタイ</t>
    </rPh>
    <phoneticPr fontId="3"/>
  </si>
  <si>
    <t>＊変更のある場合は赤で明記してください。</t>
    <rPh sb="1" eb="3">
      <t>ヘンコウ</t>
    </rPh>
    <rPh sb="6" eb="8">
      <t>バアイ</t>
    </rPh>
    <rPh sb="9" eb="10">
      <t>アカ</t>
    </rPh>
    <rPh sb="11" eb="13">
      <t>メイキ</t>
    </rPh>
    <phoneticPr fontId="3"/>
  </si>
  <si>
    <t>旧所属（変更された場合のみ記入して下さい）</t>
    <rPh sb="0" eb="1">
      <t>キュウ</t>
    </rPh>
    <rPh sb="1" eb="3">
      <t>ショゾク</t>
    </rPh>
    <rPh sb="4" eb="6">
      <t>ヘンコウ</t>
    </rPh>
    <rPh sb="9" eb="11">
      <t>バアイ</t>
    </rPh>
    <rPh sb="13" eb="15">
      <t>キニュウ</t>
    </rPh>
    <rPh sb="17" eb="18">
      <t>クダ</t>
    </rPh>
    <phoneticPr fontId="3"/>
  </si>
  <si>
    <t xml:space="preserve"> 〒</t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</si>
  <si>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</si>
  <si>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 xml:space="preserve"> Tel:             （                ）</t>
    <phoneticPr fontId="3"/>
  </si>
  <si>
    <t>Fax:              （                ）</t>
    <phoneticPr fontId="3"/>
  </si>
  <si>
    <t>本   人</t>
    <rPh sb="0" eb="1">
      <t>ホン</t>
    </rPh>
    <rPh sb="4" eb="5">
      <t>ヒト</t>
    </rPh>
    <phoneticPr fontId="3"/>
  </si>
  <si>
    <t>現住所</t>
    <rPh sb="0" eb="3">
      <t>ゲンジュウショ</t>
    </rPh>
    <phoneticPr fontId="3"/>
  </si>
  <si>
    <t>在籍学校</t>
    <rPh sb="0" eb="2">
      <t>ザイセキ</t>
    </rPh>
    <rPh sb="2" eb="4">
      <t>ガッコウ</t>
    </rPh>
    <phoneticPr fontId="3"/>
  </si>
  <si>
    <t>学   年</t>
    <rPh sb="0" eb="1">
      <t>ガク</t>
    </rPh>
    <rPh sb="4" eb="5">
      <t>トシ</t>
    </rPh>
    <phoneticPr fontId="3"/>
  </si>
  <si>
    <t>年</t>
    <rPh sb="0" eb="1">
      <t>ネン</t>
    </rPh>
    <phoneticPr fontId="3"/>
  </si>
  <si>
    <t>上記の者が標記大会に出場するにあたり、私が責任を負うことをここに誓約し参加申込み致します。</t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9" eb="20">
      <t>ワタシ</t>
    </rPh>
    <rPh sb="21" eb="23">
      <t>セキニン</t>
    </rPh>
    <rPh sb="24" eb="25">
      <t>オ</t>
    </rPh>
    <rPh sb="32" eb="34">
      <t>セイヤク</t>
    </rPh>
    <rPh sb="35" eb="37">
      <t>サンカ</t>
    </rPh>
    <rPh sb="37" eb="39">
      <t>モウシコ</t>
    </rPh>
    <rPh sb="40" eb="41">
      <t>イタ</t>
    </rPh>
    <phoneticPr fontId="3"/>
  </si>
  <si>
    <t>保護者氏名</t>
    <rPh sb="0" eb="3">
      <t>ホゴシャ</t>
    </rPh>
    <rPh sb="3" eb="5">
      <t>シメイ</t>
    </rPh>
    <phoneticPr fontId="3"/>
  </si>
  <si>
    <r>
      <t>太字で囲まれた</t>
    </r>
    <r>
      <rPr>
        <sz val="11"/>
        <color indexed="10"/>
        <rFont val="ＭＳ Ｐ明朝"/>
        <family val="1"/>
        <charset val="128"/>
      </rPr>
      <t>朱色</t>
    </r>
    <r>
      <rPr>
        <sz val="11"/>
        <rFont val="ＭＳ Ｐゴシック"/>
        <family val="3"/>
        <charset val="128"/>
      </rPr>
      <t>の文字は消去しないでください。</t>
    </r>
    <rPh sb="0" eb="2">
      <t>フトジ</t>
    </rPh>
    <rPh sb="3" eb="4">
      <t>カコ</t>
    </rPh>
    <rPh sb="7" eb="9">
      <t>シュイロ</t>
    </rPh>
    <rPh sb="10" eb="12">
      <t>モジ</t>
    </rPh>
    <rPh sb="13" eb="15">
      <t>ショウキョ</t>
    </rPh>
    <phoneticPr fontId="15"/>
  </si>
  <si>
    <t>シングルス</t>
    <phoneticPr fontId="3"/>
  </si>
  <si>
    <t>団体名</t>
    <rPh sb="0" eb="2">
      <t>ダンタイ</t>
    </rPh>
    <rPh sb="2" eb="3">
      <t>ナ</t>
    </rPh>
    <phoneticPr fontId="15"/>
  </si>
  <si>
    <t>責任者</t>
    <phoneticPr fontId="3"/>
  </si>
  <si>
    <t>U15男子</t>
  </si>
  <si>
    <t>U15女子</t>
    <rPh sb="3" eb="5">
      <t>ジョシ</t>
    </rPh>
    <phoneticPr fontId="15"/>
  </si>
  <si>
    <t>氏名</t>
    <rPh sb="0" eb="2">
      <t>シメイ</t>
    </rPh>
    <phoneticPr fontId="15"/>
  </si>
  <si>
    <t>ﾌﾘｶﾞﾅ</t>
    <phoneticPr fontId="15"/>
  </si>
  <si>
    <t>生年月日</t>
    <rPh sb="0" eb="2">
      <t>セイネン</t>
    </rPh>
    <rPh sb="2" eb="4">
      <t>ガッピ</t>
    </rPh>
    <phoneticPr fontId="15"/>
  </si>
  <si>
    <t>種別</t>
    <rPh sb="0" eb="2">
      <t>シュベツ</t>
    </rPh>
    <phoneticPr fontId="3"/>
  </si>
  <si>
    <t>U13男子</t>
    <rPh sb="3" eb="5">
      <t>ダンシ</t>
    </rPh>
    <phoneticPr fontId="3"/>
  </si>
  <si>
    <t>U13女子</t>
    <rPh sb="3" eb="5">
      <t>ジョシ</t>
    </rPh>
    <phoneticPr fontId="3"/>
  </si>
  <si>
    <t>U11男子</t>
    <rPh sb="3" eb="5">
      <t>ダンシ</t>
    </rPh>
    <phoneticPr fontId="15"/>
  </si>
  <si>
    <t>U11女子</t>
    <rPh sb="3" eb="5">
      <t>ジョシ</t>
    </rPh>
    <phoneticPr fontId="15"/>
  </si>
  <si>
    <t>（参考）</t>
    <rPh sb="1" eb="3">
      <t>サンコウ</t>
    </rPh>
    <phoneticPr fontId="15"/>
  </si>
  <si>
    <t>本数</t>
    <rPh sb="0" eb="2">
      <t>ホンスウ</t>
    </rPh>
    <phoneticPr fontId="15"/>
  </si>
  <si>
    <t>参加料計</t>
    <rPh sb="0" eb="2">
      <t>サンカ</t>
    </rPh>
    <rPh sb="2" eb="3">
      <t>リョウ</t>
    </rPh>
    <rPh sb="3" eb="4">
      <t>ケイ</t>
    </rPh>
    <phoneticPr fontId="15"/>
  </si>
  <si>
    <t>ウィンターチャレンジ大会参加申込書</t>
    <rPh sb="10" eb="12">
      <t>タイカイ</t>
    </rPh>
    <rPh sb="12" eb="14">
      <t>サンカ</t>
    </rPh>
    <rPh sb="14" eb="16">
      <t>モウシコミ</t>
    </rPh>
    <rPh sb="16" eb="17">
      <t>ショ</t>
    </rPh>
    <phoneticPr fontId="13"/>
  </si>
  <si>
    <t>3000円×　　本＝　　　　　　円</t>
    <rPh sb="4" eb="5">
      <t>エン</t>
    </rPh>
    <rPh sb="8" eb="9">
      <t>ホン</t>
    </rPh>
    <rPh sb="16" eb="17">
      <t>エン</t>
    </rPh>
    <phoneticPr fontId="15"/>
  </si>
  <si>
    <t>U15B</t>
    <phoneticPr fontId="15"/>
  </si>
  <si>
    <t>U13B</t>
    <phoneticPr fontId="15"/>
  </si>
  <si>
    <t>U11B</t>
    <phoneticPr fontId="15"/>
  </si>
  <si>
    <t>U15G</t>
    <phoneticPr fontId="15"/>
  </si>
  <si>
    <t>U13G</t>
    <phoneticPr fontId="15"/>
  </si>
  <si>
    <t>U11G</t>
    <phoneticPr fontId="15"/>
  </si>
  <si>
    <t>２０２4ウィンターチャレンジテニス大会</t>
    <rPh sb="17" eb="19">
      <t>タイカイ</t>
    </rPh>
    <phoneticPr fontId="3"/>
  </si>
  <si>
    <t>２０２4年　　　　　月　　　　日</t>
    <rPh sb="4" eb="5">
      <t>ネン</t>
    </rPh>
    <rPh sb="5" eb="6">
      <t>ヘイネン</t>
    </rPh>
    <rPh sb="10" eb="11">
      <t>ツキ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</si>
</sst>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u/>
      <sz val="16"/>
      <name val="メイリオ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8"/>
      <name val="ＭＳ Ｐゴシック"/>
      <family val="3"/>
      <charset val="128"/>
    </font>
    <font>
      <sz val="16"/>
      <name val="ＤＦ特太ゴシック体"/>
      <family val="3"/>
      <charset val="128"/>
    </font>
    <font>
      <sz val="10"/>
      <color rgb="FFFF0000"/>
      <name val="ＭＳ Ｐ明朝"/>
      <family val="1"/>
      <charset val="128"/>
    </font>
    <font>
      <sz val="11"/>
      <name val="ＤＦ特太ゴシック体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ＤＦ特太ゴシック体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9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8" fillId="0" borderId="0" xfId="1" applyFont="1"/>
    <xf numFmtId="0" fontId="5" fillId="0" borderId="0" xfId="1" applyFont="1"/>
    <xf numFmtId="0" fontId="9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11" fillId="0" borderId="13" xfId="1" applyFont="1" applyBorder="1"/>
    <xf numFmtId="0" fontId="5" fillId="0" borderId="14" xfId="1" applyFont="1" applyBorder="1" applyAlignment="1">
      <alignment vertical="center"/>
    </xf>
    <xf numFmtId="0" fontId="5" fillId="0" borderId="17" xfId="1" applyFont="1" applyBorder="1" applyAlignment="1">
      <alignment horizontal="center"/>
    </xf>
    <xf numFmtId="0" fontId="5" fillId="0" borderId="18" xfId="1" applyFont="1" applyBorder="1" applyAlignment="1">
      <alignment vertical="top"/>
    </xf>
    <xf numFmtId="0" fontId="5" fillId="0" borderId="5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0" xfId="1" applyFont="1" applyBorder="1" applyAlignment="1">
      <alignment horizontal="center" vertical="top"/>
    </xf>
    <xf numFmtId="0" fontId="5" fillId="0" borderId="15" xfId="1" applyFont="1" applyBorder="1"/>
    <xf numFmtId="0" fontId="5" fillId="0" borderId="6" xfId="1" applyFont="1" applyBorder="1"/>
    <xf numFmtId="0" fontId="5" fillId="0" borderId="16" xfId="1" applyFont="1" applyBorder="1" applyAlignment="1">
      <alignment vertical="center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vertical="top"/>
    </xf>
    <xf numFmtId="0" fontId="5" fillId="0" borderId="4" xfId="1" applyFont="1" applyBorder="1" applyAlignment="1">
      <alignment vertical="center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5" fillId="0" borderId="1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>
      <alignment vertical="center"/>
    </xf>
    <xf numFmtId="0" fontId="5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5" fillId="0" borderId="0" xfId="2">
      <alignment vertical="center"/>
    </xf>
    <xf numFmtId="0" fontId="16" fillId="0" borderId="0" xfId="2" applyFont="1">
      <alignment vertical="center"/>
    </xf>
    <xf numFmtId="0" fontId="5" fillId="0" borderId="21" xfId="2" applyBorder="1">
      <alignment vertical="center"/>
    </xf>
    <xf numFmtId="0" fontId="17" fillId="2" borderId="22" xfId="2" applyFont="1" applyFill="1" applyBorder="1">
      <alignment vertical="center"/>
    </xf>
    <xf numFmtId="0" fontId="5" fillId="0" borderId="23" xfId="2" applyBorder="1">
      <alignment vertical="center"/>
    </xf>
    <xf numFmtId="0" fontId="5" fillId="0" borderId="0" xfId="2" applyAlignment="1">
      <alignment horizontal="center" vertical="center" shrinkToFit="1"/>
    </xf>
    <xf numFmtId="0" fontId="5" fillId="0" borderId="24" xfId="2" applyBorder="1">
      <alignment vertical="center"/>
    </xf>
    <xf numFmtId="0" fontId="17" fillId="2" borderId="0" xfId="2" applyFont="1" applyFill="1">
      <alignment vertical="center"/>
    </xf>
    <xf numFmtId="0" fontId="5" fillId="0" borderId="25" xfId="2" applyBorder="1">
      <alignment vertical="center"/>
    </xf>
    <xf numFmtId="0" fontId="18" fillId="0" borderId="6" xfId="2" applyFont="1" applyBorder="1">
      <alignment vertical="center"/>
    </xf>
    <xf numFmtId="0" fontId="18" fillId="0" borderId="0" xfId="2" applyFont="1">
      <alignment vertical="center"/>
    </xf>
    <xf numFmtId="0" fontId="20" fillId="2" borderId="0" xfId="2" applyFont="1" applyFill="1">
      <alignment vertical="center"/>
    </xf>
    <xf numFmtId="0" fontId="17" fillId="0" borderId="0" xfId="2" applyFont="1">
      <alignment vertical="center"/>
    </xf>
    <xf numFmtId="0" fontId="18" fillId="0" borderId="1" xfId="2" applyFont="1" applyBorder="1" applyAlignment="1">
      <alignment horizontal="center" vertical="center"/>
    </xf>
    <xf numFmtId="0" fontId="5" fillId="0" borderId="1" xfId="2" applyBorder="1">
      <alignment vertical="center"/>
    </xf>
    <xf numFmtId="0" fontId="11" fillId="0" borderId="0" xfId="2" applyFont="1">
      <alignment vertical="center"/>
    </xf>
    <xf numFmtId="0" fontId="21" fillId="0" borderId="1" xfId="2" applyFont="1" applyBorder="1" applyAlignment="1">
      <alignment horizontal="center" vertical="center" shrinkToFit="1"/>
    </xf>
    <xf numFmtId="0" fontId="22" fillId="0" borderId="1" xfId="2" applyFont="1" applyBorder="1" applyAlignment="1">
      <alignment horizontal="center" vertical="center" shrinkToFit="1"/>
    </xf>
    <xf numFmtId="0" fontId="22" fillId="0" borderId="1" xfId="2" applyFont="1" applyBorder="1">
      <alignment vertical="center"/>
    </xf>
    <xf numFmtId="0" fontId="22" fillId="0" borderId="1" xfId="2" applyFont="1" applyBorder="1" applyAlignment="1">
      <alignment horizontal="center" vertical="center"/>
    </xf>
    <xf numFmtId="0" fontId="5" fillId="0" borderId="26" xfId="2" applyBorder="1">
      <alignment vertical="center"/>
    </xf>
    <xf numFmtId="0" fontId="17" fillId="0" borderId="27" xfId="2" applyFont="1" applyBorder="1">
      <alignment vertical="center"/>
    </xf>
    <xf numFmtId="0" fontId="5" fillId="0" borderId="28" xfId="2" applyBorder="1">
      <alignment vertical="center"/>
    </xf>
    <xf numFmtId="0" fontId="10" fillId="0" borderId="0" xfId="2" applyFont="1">
      <alignment vertical="center"/>
    </xf>
    <xf numFmtId="38" fontId="19" fillId="0" borderId="1" xfId="4" applyFont="1" applyBorder="1">
      <alignment vertical="center"/>
    </xf>
    <xf numFmtId="0" fontId="26" fillId="0" borderId="0" xfId="2" applyFont="1">
      <alignment vertical="center"/>
    </xf>
    <xf numFmtId="0" fontId="5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5" fillId="0" borderId="0" xfId="1" applyFont="1"/>
    <xf numFmtId="0" fontId="10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8" fillId="0" borderId="0" xfId="1" applyFont="1"/>
    <xf numFmtId="0" fontId="12" fillId="0" borderId="0" xfId="2" applyFont="1" applyAlignment="1">
      <alignment horizontal="center" shrinkToFit="1"/>
    </xf>
    <xf numFmtId="0" fontId="5" fillId="0" borderId="0" xfId="2" applyAlignment="1">
      <alignment vertical="center" shrinkToFit="1"/>
    </xf>
    <xf numFmtId="0" fontId="4" fillId="0" borderId="2" xfId="2" applyFont="1" applyBorder="1" applyAlignment="1">
      <alignment vertical="center" shrinkToFit="1"/>
    </xf>
    <xf numFmtId="0" fontId="5" fillId="0" borderId="13" xfId="2" applyBorder="1" applyAlignment="1">
      <alignment vertical="center" shrinkToFit="1"/>
    </xf>
    <xf numFmtId="0" fontId="5" fillId="0" borderId="14" xfId="2" applyBorder="1" applyAlignment="1">
      <alignment vertical="center" shrinkToFit="1"/>
    </xf>
    <xf numFmtId="0" fontId="18" fillId="0" borderId="6" xfId="2" applyFont="1" applyBorder="1" applyAlignment="1">
      <alignment vertical="center" shrinkToFit="1"/>
    </xf>
    <xf numFmtId="0" fontId="19" fillId="0" borderId="6" xfId="3" applyBorder="1" applyAlignment="1">
      <alignment vertical="center" shrinkToFit="1"/>
    </xf>
  </cellXfs>
  <cellStyles count="5">
    <cellStyle name="桁区切り 2" xfId="4" xr:uid="{86295515-370D-46CB-99CF-BB5B1685F7C1}"/>
    <cellStyle name="標準" xfId="0" builtinId="0"/>
    <cellStyle name="標準 2" xfId="1" xr:uid="{EC45A7B7-D8AB-4EE1-AB67-67910AC09854}"/>
    <cellStyle name="標準 3 2" xfId="2" xr:uid="{73995C4C-2769-4477-B376-FAC8F139D549}"/>
    <cellStyle name="標準 4" xfId="3" xr:uid="{DCB034E4-8613-4819-99A3-D646DD423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7299E-2C8E-4AA2-BBE4-F93C26B8E507}">
  <dimension ref="A1:S38"/>
  <sheetViews>
    <sheetView view="pageBreakPreview" zoomScaleNormal="100" zoomScaleSheetLayoutView="100" workbookViewId="0">
      <selection activeCell="E32" sqref="E32"/>
    </sheetView>
  </sheetViews>
  <sheetFormatPr defaultColWidth="9" defaultRowHeight="13.2"/>
  <cols>
    <col min="1" max="1" width="11.21875" style="13" customWidth="1"/>
    <col min="2" max="8" width="9" style="1"/>
    <col min="9" max="9" width="15.21875" style="1" customWidth="1"/>
    <col min="10" max="16384" width="9" style="1"/>
  </cols>
  <sheetData>
    <row r="1" spans="1:19" ht="27" customHeight="1">
      <c r="A1" s="78" t="s">
        <v>53</v>
      </c>
      <c r="B1" s="79"/>
      <c r="C1" s="79"/>
      <c r="D1" s="79"/>
      <c r="E1" s="79"/>
      <c r="F1" s="79"/>
      <c r="G1" s="79"/>
      <c r="H1" s="79"/>
      <c r="I1" s="79"/>
      <c r="K1" s="80"/>
      <c r="L1" s="80"/>
      <c r="M1" s="80"/>
      <c r="N1" s="80"/>
      <c r="O1" s="80"/>
      <c r="P1" s="80"/>
      <c r="Q1" s="80"/>
      <c r="R1" s="80"/>
      <c r="S1" s="80"/>
    </row>
    <row r="2" spans="1:19" ht="19.5" customHeight="1">
      <c r="A2" s="81" t="s">
        <v>0</v>
      </c>
      <c r="B2" s="81"/>
      <c r="C2" s="81"/>
      <c r="D2" s="81"/>
      <c r="E2" s="81"/>
      <c r="F2" s="81"/>
      <c r="G2" s="81"/>
      <c r="H2" s="81"/>
      <c r="I2" s="81"/>
      <c r="K2" s="82"/>
      <c r="L2" s="82"/>
      <c r="M2" s="82"/>
      <c r="N2" s="82"/>
      <c r="O2" s="82"/>
      <c r="P2" s="82"/>
      <c r="Q2" s="82"/>
      <c r="R2" s="82"/>
      <c r="S2" s="82"/>
    </row>
    <row r="3" spans="1:19" ht="15" customHeight="1">
      <c r="A3" s="83" t="s">
        <v>1</v>
      </c>
      <c r="B3" s="83"/>
      <c r="C3" s="83"/>
      <c r="D3" s="83"/>
      <c r="E3" s="83"/>
      <c r="F3" s="83"/>
      <c r="G3" s="83"/>
      <c r="K3" s="2"/>
      <c r="L3" s="2"/>
      <c r="M3" s="2"/>
      <c r="N3" s="2"/>
      <c r="O3" s="2"/>
      <c r="P3" s="2"/>
      <c r="Q3" s="2"/>
      <c r="R3" s="2"/>
      <c r="S3" s="2"/>
    </row>
    <row r="4" spans="1:19" ht="3.75" customHeight="1">
      <c r="A4" s="3"/>
      <c r="B4" s="3"/>
      <c r="C4" s="3"/>
      <c r="D4" s="3"/>
      <c r="E4" s="3"/>
      <c r="F4" s="3"/>
      <c r="G4" s="3"/>
      <c r="K4" s="3"/>
      <c r="L4" s="3"/>
      <c r="M4" s="3"/>
      <c r="N4" s="3"/>
      <c r="O4" s="3"/>
      <c r="P4" s="3"/>
      <c r="Q4" s="3"/>
    </row>
    <row r="5" spans="1:19" ht="22.5" customHeight="1">
      <c r="A5" s="4"/>
      <c r="B5" s="5" t="s">
        <v>2</v>
      </c>
      <c r="C5" s="6" t="s">
        <v>3</v>
      </c>
      <c r="D5" s="7"/>
      <c r="E5" s="8"/>
      <c r="F5" s="9" t="s">
        <v>4</v>
      </c>
      <c r="G5" s="10" t="s">
        <v>5</v>
      </c>
      <c r="H5" s="10" t="s">
        <v>6</v>
      </c>
      <c r="I5" s="7"/>
      <c r="K5" s="4"/>
      <c r="L5" s="11"/>
      <c r="M5" s="11"/>
      <c r="O5" s="12"/>
      <c r="P5" s="12"/>
      <c r="Q5" s="12"/>
      <c r="R5" s="12"/>
    </row>
    <row r="6" spans="1:19" ht="3.75" customHeight="1">
      <c r="B6" s="14"/>
      <c r="C6" s="14"/>
      <c r="D6" s="15"/>
      <c r="E6" s="16"/>
      <c r="F6" s="14"/>
      <c r="G6" s="14"/>
      <c r="H6" s="14"/>
      <c r="I6" s="15"/>
      <c r="K6" s="13"/>
      <c r="L6" s="15"/>
      <c r="M6" s="15"/>
      <c r="N6" s="15"/>
      <c r="O6" s="15"/>
      <c r="P6" s="15"/>
      <c r="Q6" s="15"/>
      <c r="R6" s="15"/>
      <c r="S6" s="15"/>
    </row>
    <row r="7" spans="1:19" ht="15" customHeight="1">
      <c r="A7" s="17" t="s">
        <v>7</v>
      </c>
      <c r="B7" s="18"/>
      <c r="C7" s="18"/>
      <c r="D7" s="18"/>
      <c r="E7" s="18"/>
      <c r="F7" s="18"/>
      <c r="G7" s="18"/>
      <c r="H7" s="18"/>
      <c r="I7" s="19"/>
      <c r="K7" s="84"/>
      <c r="L7" s="84"/>
      <c r="M7" s="84"/>
      <c r="N7" s="84"/>
      <c r="O7" s="84"/>
      <c r="P7" s="84"/>
      <c r="Q7" s="84"/>
      <c r="R7" s="84"/>
      <c r="S7" s="84"/>
    </row>
    <row r="8" spans="1:19" ht="27" customHeight="1">
      <c r="A8" s="20" t="s">
        <v>8</v>
      </c>
      <c r="B8" s="21"/>
      <c r="C8" s="21"/>
      <c r="F8" s="21"/>
      <c r="G8" s="21"/>
      <c r="H8" s="22"/>
      <c r="I8" s="23"/>
      <c r="K8" s="24"/>
      <c r="L8" s="85"/>
      <c r="M8" s="85"/>
      <c r="N8" s="85"/>
      <c r="O8" s="85"/>
      <c r="P8" s="85"/>
      <c r="Q8" s="85"/>
      <c r="R8" s="85"/>
      <c r="S8" s="85"/>
    </row>
    <row r="9" spans="1:19" ht="27" customHeight="1">
      <c r="A9" s="25" t="s">
        <v>9</v>
      </c>
      <c r="B9" s="86" t="s">
        <v>10</v>
      </c>
      <c r="C9" s="87"/>
      <c r="D9" s="87"/>
      <c r="E9" s="87"/>
      <c r="F9" s="88"/>
      <c r="G9" s="20" t="s">
        <v>11</v>
      </c>
      <c r="H9" s="26" t="s">
        <v>12</v>
      </c>
      <c r="I9" s="27" t="s">
        <v>13</v>
      </c>
      <c r="K9" s="13"/>
      <c r="L9" s="85"/>
      <c r="M9" s="85"/>
      <c r="N9" s="85"/>
      <c r="O9" s="85"/>
      <c r="P9" s="85"/>
      <c r="Q9" s="85"/>
      <c r="R9" s="85"/>
      <c r="S9" s="85"/>
    </row>
    <row r="10" spans="1:19" ht="27" customHeight="1">
      <c r="A10" s="25" t="s">
        <v>14</v>
      </c>
      <c r="B10" s="28"/>
      <c r="C10" s="29"/>
      <c r="D10" s="30" t="s">
        <v>15</v>
      </c>
      <c r="E10" s="21"/>
      <c r="F10" s="31"/>
      <c r="G10" s="30" t="s">
        <v>16</v>
      </c>
      <c r="H10" s="29"/>
      <c r="I10" s="31"/>
      <c r="K10" s="13"/>
      <c r="L10" s="13"/>
      <c r="M10" s="13"/>
      <c r="N10" s="13"/>
      <c r="O10" s="13"/>
      <c r="P10" s="13"/>
    </row>
    <row r="11" spans="1:19" ht="27" customHeight="1">
      <c r="A11" s="32" t="s">
        <v>14</v>
      </c>
      <c r="B11" s="33" t="s">
        <v>17</v>
      </c>
      <c r="C11" s="34"/>
      <c r="D11" s="34"/>
      <c r="E11" s="34"/>
      <c r="F11" s="34"/>
      <c r="H11" s="34"/>
      <c r="I11" s="35"/>
      <c r="K11" s="13"/>
    </row>
    <row r="12" spans="1:19" ht="27" customHeight="1">
      <c r="A12" s="36" t="s">
        <v>18</v>
      </c>
      <c r="B12" s="37" t="s">
        <v>19</v>
      </c>
      <c r="C12" s="21"/>
      <c r="D12" s="21"/>
      <c r="F12" s="38" t="s">
        <v>20</v>
      </c>
      <c r="G12" s="21"/>
      <c r="H12" s="21"/>
      <c r="I12" s="39"/>
      <c r="K12" s="40"/>
      <c r="L12" s="41"/>
    </row>
    <row r="13" spans="1:19" ht="27" customHeight="1">
      <c r="A13" s="32" t="s">
        <v>21</v>
      </c>
      <c r="B13" s="33" t="s">
        <v>17</v>
      </c>
      <c r="C13" s="34"/>
      <c r="D13" s="34"/>
      <c r="E13" s="34"/>
      <c r="F13" s="34"/>
      <c r="G13" s="34"/>
      <c r="I13" s="42"/>
      <c r="K13" s="43"/>
      <c r="L13" s="3"/>
      <c r="P13" s="3"/>
    </row>
    <row r="14" spans="1:19" ht="27" customHeight="1">
      <c r="A14" s="36" t="s">
        <v>22</v>
      </c>
      <c r="B14" s="37" t="s">
        <v>19</v>
      </c>
      <c r="C14" s="21"/>
      <c r="D14" s="21"/>
      <c r="F14" s="38" t="s">
        <v>20</v>
      </c>
      <c r="G14" s="21"/>
      <c r="H14" s="21"/>
      <c r="I14" s="39"/>
      <c r="K14" s="44"/>
      <c r="L14" s="41"/>
    </row>
    <row r="15" spans="1:19" ht="27" customHeight="1">
      <c r="A15" s="25" t="s">
        <v>23</v>
      </c>
      <c r="B15" s="28"/>
      <c r="C15" s="29"/>
      <c r="D15" s="29"/>
      <c r="E15" s="29"/>
      <c r="F15" s="29"/>
      <c r="G15" s="25" t="s">
        <v>24</v>
      </c>
      <c r="H15" s="29"/>
      <c r="I15" s="45" t="s">
        <v>25</v>
      </c>
      <c r="K15" s="43"/>
      <c r="L15" s="3"/>
      <c r="P15" s="3"/>
    </row>
    <row r="16" spans="1:19" ht="19.5" customHeight="1">
      <c r="A16" s="1" t="s">
        <v>26</v>
      </c>
      <c r="K16" s="13"/>
      <c r="Q16" s="13"/>
      <c r="S16" s="13"/>
    </row>
    <row r="17" spans="1:19" ht="22.5" customHeight="1">
      <c r="B17" s="3" t="s">
        <v>54</v>
      </c>
      <c r="E17" s="77" t="s">
        <v>27</v>
      </c>
      <c r="F17" s="77"/>
      <c r="G17" s="21"/>
      <c r="H17" s="21"/>
      <c r="I17" s="46"/>
    </row>
    <row r="18" spans="1:19" ht="22.5" customHeight="1">
      <c r="A18" s="47"/>
      <c r="B18" s="48"/>
      <c r="C18" s="48"/>
      <c r="D18" s="48"/>
      <c r="E18" s="48"/>
      <c r="F18" s="48"/>
      <c r="G18" s="48"/>
      <c r="H18" s="48"/>
      <c r="I18" s="48"/>
      <c r="K18" s="13"/>
      <c r="L18" s="3"/>
      <c r="O18" s="44"/>
      <c r="P18" s="44"/>
      <c r="S18" s="49"/>
    </row>
    <row r="19" spans="1:19" ht="3" customHeight="1">
      <c r="K19" s="13"/>
    </row>
    <row r="20" spans="1:19" ht="27" customHeight="1">
      <c r="A20" s="78" t="str">
        <f>A1</f>
        <v>２０２4ウィンターチャレンジテニス大会</v>
      </c>
      <c r="B20" s="79"/>
      <c r="C20" s="79"/>
      <c r="D20" s="79"/>
      <c r="E20" s="79"/>
      <c r="F20" s="79"/>
      <c r="G20" s="79"/>
      <c r="H20" s="79"/>
      <c r="I20" s="79"/>
      <c r="K20" s="13"/>
    </row>
    <row r="21" spans="1:19" ht="19.5" customHeight="1">
      <c r="A21" s="81" t="s">
        <v>0</v>
      </c>
      <c r="B21" s="81"/>
      <c r="C21" s="81"/>
      <c r="D21" s="81"/>
      <c r="E21" s="81"/>
      <c r="F21" s="81"/>
      <c r="G21" s="81"/>
      <c r="H21" s="81"/>
      <c r="I21" s="81"/>
      <c r="K21" s="80"/>
      <c r="L21" s="80"/>
      <c r="M21" s="80"/>
      <c r="N21" s="80"/>
      <c r="O21" s="80"/>
      <c r="P21" s="80"/>
      <c r="Q21" s="80"/>
      <c r="R21" s="80"/>
      <c r="S21" s="80"/>
    </row>
    <row r="22" spans="1:19" ht="15" customHeight="1">
      <c r="A22" s="83" t="s">
        <v>1</v>
      </c>
      <c r="B22" s="83"/>
      <c r="C22" s="83"/>
      <c r="D22" s="83"/>
      <c r="E22" s="83"/>
      <c r="F22" s="83"/>
      <c r="G22" s="83"/>
      <c r="K22" s="82"/>
      <c r="L22" s="82"/>
      <c r="M22" s="82"/>
      <c r="N22" s="82"/>
      <c r="O22" s="82"/>
      <c r="P22" s="82"/>
      <c r="Q22" s="82"/>
      <c r="R22" s="82"/>
      <c r="S22" s="82"/>
    </row>
    <row r="23" spans="1:19" ht="3.75" customHeight="1">
      <c r="A23" s="3"/>
      <c r="B23" s="3"/>
      <c r="C23" s="3"/>
      <c r="D23" s="3"/>
      <c r="E23" s="3"/>
      <c r="F23" s="3"/>
      <c r="G23" s="3"/>
      <c r="K23" s="89"/>
      <c r="L23" s="89"/>
      <c r="M23" s="89"/>
      <c r="N23" s="89"/>
      <c r="O23" s="89"/>
      <c r="P23" s="89"/>
      <c r="Q23" s="89"/>
    </row>
    <row r="24" spans="1:19" ht="22.5" customHeight="1">
      <c r="A24" s="4"/>
      <c r="B24" s="5" t="s">
        <v>2</v>
      </c>
      <c r="C24" s="6" t="s">
        <v>3</v>
      </c>
      <c r="D24" s="7"/>
      <c r="E24" s="8"/>
      <c r="F24" s="9" t="s">
        <v>4</v>
      </c>
      <c r="G24" s="10" t="s">
        <v>5</v>
      </c>
      <c r="H24" s="10" t="s">
        <v>6</v>
      </c>
      <c r="I24" s="7"/>
      <c r="K24" s="3"/>
      <c r="L24" s="3"/>
      <c r="M24" s="3"/>
      <c r="N24" s="3"/>
      <c r="O24" s="3"/>
      <c r="P24" s="3"/>
      <c r="Q24" s="3"/>
    </row>
    <row r="25" spans="1:19" ht="3.75" customHeight="1">
      <c r="B25" s="14"/>
      <c r="C25" s="14"/>
      <c r="D25" s="15"/>
      <c r="E25" s="15"/>
      <c r="F25" s="14"/>
      <c r="G25" s="14"/>
      <c r="H25" s="14"/>
      <c r="I25" s="15"/>
      <c r="K25" s="4"/>
      <c r="L25" s="11"/>
      <c r="M25" s="11"/>
      <c r="O25" s="12"/>
      <c r="P25" s="12"/>
      <c r="Q25" s="12"/>
      <c r="R25" s="12"/>
    </row>
    <row r="26" spans="1:19" ht="15" customHeight="1">
      <c r="A26" s="17" t="s">
        <v>7</v>
      </c>
      <c r="B26" s="18"/>
      <c r="C26" s="18"/>
      <c r="D26" s="18"/>
      <c r="E26" s="18"/>
      <c r="F26" s="18"/>
      <c r="G26" s="18"/>
      <c r="H26" s="18"/>
      <c r="I26" s="19"/>
      <c r="K26" s="13"/>
      <c r="L26" s="15"/>
      <c r="M26" s="15"/>
      <c r="N26" s="15"/>
      <c r="O26" s="15"/>
      <c r="P26" s="15"/>
      <c r="Q26" s="15"/>
      <c r="R26" s="15"/>
      <c r="S26" s="15"/>
    </row>
    <row r="27" spans="1:19" ht="27" customHeight="1">
      <c r="A27" s="20" t="s">
        <v>8</v>
      </c>
      <c r="B27" s="21"/>
      <c r="C27" s="21"/>
      <c r="F27" s="21"/>
      <c r="G27" s="21"/>
      <c r="H27" s="22"/>
      <c r="I27" s="23"/>
      <c r="K27" s="50"/>
      <c r="L27" s="84"/>
      <c r="M27" s="84"/>
      <c r="N27" s="84"/>
      <c r="O27" s="84"/>
      <c r="P27" s="84"/>
      <c r="Q27" s="84"/>
      <c r="R27" s="84"/>
      <c r="S27" s="84"/>
    </row>
    <row r="28" spans="1:19" ht="27" customHeight="1">
      <c r="A28" s="25" t="s">
        <v>9</v>
      </c>
      <c r="B28" s="86" t="s">
        <v>10</v>
      </c>
      <c r="C28" s="87"/>
      <c r="D28" s="87"/>
      <c r="E28" s="87"/>
      <c r="F28" s="88"/>
      <c r="G28" s="20" t="s">
        <v>11</v>
      </c>
      <c r="H28" s="26" t="s">
        <v>12</v>
      </c>
      <c r="I28" s="27" t="s">
        <v>13</v>
      </c>
      <c r="K28" s="24"/>
    </row>
    <row r="29" spans="1:19" ht="27" customHeight="1">
      <c r="A29" s="25" t="s">
        <v>14</v>
      </c>
      <c r="B29" s="28"/>
      <c r="C29" s="29"/>
      <c r="D29" s="30" t="s">
        <v>15</v>
      </c>
      <c r="E29" s="21"/>
      <c r="F29" s="31"/>
      <c r="G29" s="30" t="s">
        <v>16</v>
      </c>
      <c r="H29" s="29"/>
      <c r="I29" s="31"/>
      <c r="K29" s="13"/>
    </row>
    <row r="30" spans="1:19" ht="27" customHeight="1">
      <c r="A30" s="32" t="s">
        <v>14</v>
      </c>
      <c r="B30" s="33" t="s">
        <v>17</v>
      </c>
      <c r="C30" s="34"/>
      <c r="D30" s="34"/>
      <c r="E30" s="34"/>
      <c r="F30" s="34"/>
      <c r="H30" s="34"/>
      <c r="I30" s="35"/>
      <c r="K30" s="13"/>
      <c r="L30" s="85"/>
      <c r="M30" s="85"/>
      <c r="N30" s="85"/>
      <c r="O30" s="13"/>
      <c r="P30" s="13"/>
    </row>
    <row r="31" spans="1:19" ht="27" customHeight="1">
      <c r="A31" s="36" t="s">
        <v>18</v>
      </c>
      <c r="B31" s="37" t="s">
        <v>19</v>
      </c>
      <c r="C31" s="21"/>
      <c r="D31" s="21"/>
      <c r="F31" s="38" t="s">
        <v>20</v>
      </c>
      <c r="G31" s="21"/>
      <c r="H31" s="21"/>
      <c r="I31" s="39"/>
      <c r="K31" s="13"/>
    </row>
    <row r="32" spans="1:19" ht="31.5" customHeight="1">
      <c r="A32" s="32" t="s">
        <v>21</v>
      </c>
      <c r="B32" s="33" t="s">
        <v>17</v>
      </c>
      <c r="C32" s="34"/>
      <c r="D32" s="34"/>
      <c r="E32" s="34"/>
      <c r="F32" s="34"/>
      <c r="G32" s="34"/>
      <c r="I32" s="42"/>
      <c r="K32" s="40"/>
      <c r="L32" s="41"/>
    </row>
    <row r="33" spans="1:19" ht="27" customHeight="1">
      <c r="A33" s="36" t="s">
        <v>22</v>
      </c>
      <c r="B33" s="37" t="s">
        <v>19</v>
      </c>
      <c r="C33" s="21"/>
      <c r="D33" s="21"/>
      <c r="F33" s="38" t="s">
        <v>20</v>
      </c>
      <c r="G33" s="21"/>
      <c r="H33" s="21"/>
      <c r="I33" s="39"/>
      <c r="K33" s="43"/>
      <c r="L33" s="3"/>
      <c r="P33" s="3"/>
    </row>
    <row r="34" spans="1:19" ht="27" customHeight="1">
      <c r="A34" s="25" t="s">
        <v>23</v>
      </c>
      <c r="B34" s="28"/>
      <c r="C34" s="29"/>
      <c r="D34" s="29"/>
      <c r="E34" s="29"/>
      <c r="F34" s="29"/>
      <c r="G34" s="25" t="s">
        <v>24</v>
      </c>
      <c r="H34" s="29"/>
      <c r="I34" s="45" t="s">
        <v>25</v>
      </c>
      <c r="K34" s="44"/>
      <c r="L34" s="41"/>
    </row>
    <row r="35" spans="1:19" ht="19.5" customHeight="1">
      <c r="A35" s="1" t="s">
        <v>26</v>
      </c>
      <c r="K35" s="43"/>
      <c r="L35" s="3"/>
      <c r="P35" s="3"/>
    </row>
    <row r="36" spans="1:19" ht="22.5" customHeight="1">
      <c r="B36" s="3" t="s">
        <v>54</v>
      </c>
      <c r="E36" s="77" t="s">
        <v>27</v>
      </c>
      <c r="F36" s="77"/>
      <c r="G36" s="21"/>
      <c r="H36" s="21"/>
      <c r="I36" s="46"/>
      <c r="K36" s="13"/>
      <c r="Q36" s="13"/>
      <c r="S36" s="13"/>
    </row>
    <row r="38" spans="1:19">
      <c r="K38" s="13"/>
      <c r="L38" s="3"/>
      <c r="O38" s="77"/>
      <c r="P38" s="77"/>
      <c r="S38" s="49"/>
    </row>
  </sheetData>
  <mergeCells count="25">
    <mergeCell ref="O38:P38"/>
    <mergeCell ref="A20:I20"/>
    <mergeCell ref="A21:I21"/>
    <mergeCell ref="K21:S21"/>
    <mergeCell ref="A22:G22"/>
    <mergeCell ref="K22:S22"/>
    <mergeCell ref="K23:Q23"/>
    <mergeCell ref="L27:P27"/>
    <mergeCell ref="Q27:S27"/>
    <mergeCell ref="B28:F28"/>
    <mergeCell ref="L30:N30"/>
    <mergeCell ref="E36:F36"/>
    <mergeCell ref="E17:F17"/>
    <mergeCell ref="A1:I1"/>
    <mergeCell ref="K1:S1"/>
    <mergeCell ref="A2:I2"/>
    <mergeCell ref="K2:S2"/>
    <mergeCell ref="A3:G3"/>
    <mergeCell ref="K7:P7"/>
    <mergeCell ref="Q7:S7"/>
    <mergeCell ref="L8:P8"/>
    <mergeCell ref="Q8:S8"/>
    <mergeCell ref="B9:F9"/>
    <mergeCell ref="L9:P9"/>
    <mergeCell ref="Q9:S9"/>
  </mergeCells>
  <phoneticPr fontId="3"/>
  <printOptions horizontalCentered="1" verticalCentered="1"/>
  <pageMargins left="0.39370078740157483" right="0.39370078740157483" top="0.39370078740157483" bottom="0.39370078740157483" header="0.4" footer="0.39"/>
  <pageSetup paperSize="9" scale="107" orientation="portrait" horizontalDpi="4294967294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61CD7-471D-490E-8FF7-B62E1DA3A8FF}">
  <dimension ref="A1:K58"/>
  <sheetViews>
    <sheetView view="pageBreakPreview" topLeftCell="A16" zoomScale="115" zoomScaleNormal="115" zoomScaleSheetLayoutView="115" workbookViewId="0">
      <selection activeCell="D15" sqref="D15"/>
    </sheetView>
  </sheetViews>
  <sheetFormatPr defaultColWidth="8.88671875" defaultRowHeight="13.2"/>
  <cols>
    <col min="1" max="1" width="4.88671875" style="51" customWidth="1"/>
    <col min="2" max="2" width="18.6640625" style="51" customWidth="1"/>
    <col min="3" max="3" width="20" style="51" customWidth="1"/>
    <col min="4" max="4" width="7" style="51" customWidth="1"/>
    <col min="5" max="5" width="7.88671875" style="51" customWidth="1"/>
    <col min="6" max="6" width="8.21875" style="51" customWidth="1"/>
    <col min="7" max="9" width="8.88671875" style="51"/>
    <col min="10" max="10" width="12.88671875" style="51" customWidth="1"/>
    <col min="11" max="16384" width="8.88671875" style="51"/>
  </cols>
  <sheetData>
    <row r="1" spans="1:11" ht="31.5" customHeight="1" thickBot="1">
      <c r="A1" s="90" t="s">
        <v>45</v>
      </c>
      <c r="B1" s="91"/>
      <c r="C1" s="91"/>
      <c r="D1" s="91"/>
      <c r="E1" s="91"/>
      <c r="F1" s="91"/>
      <c r="I1" s="51" t="s">
        <v>28</v>
      </c>
    </row>
    <row r="2" spans="1:11" ht="18.75" customHeight="1">
      <c r="B2" s="52" t="s">
        <v>29</v>
      </c>
      <c r="D2" s="52"/>
      <c r="E2" s="52"/>
      <c r="F2" s="52"/>
      <c r="I2" s="53"/>
      <c r="J2" s="54"/>
      <c r="K2" s="55"/>
    </row>
    <row r="3" spans="1:11" ht="24" customHeight="1">
      <c r="A3" s="56" t="s">
        <v>30</v>
      </c>
      <c r="B3" s="92"/>
      <c r="C3" s="93"/>
      <c r="D3" s="94"/>
      <c r="E3" s="76" t="s">
        <v>47</v>
      </c>
      <c r="I3" s="57"/>
      <c r="J3" s="58"/>
      <c r="K3" s="59"/>
    </row>
    <row r="4" spans="1:11" ht="25.5" customHeight="1">
      <c r="B4" s="60" t="s">
        <v>46</v>
      </c>
      <c r="C4" s="60"/>
      <c r="D4" s="61" t="s">
        <v>31</v>
      </c>
      <c r="E4" s="95"/>
      <c r="F4" s="96"/>
      <c r="I4" s="57"/>
      <c r="J4" s="62" t="s">
        <v>32</v>
      </c>
      <c r="K4" s="59"/>
    </row>
    <row r="5" spans="1:11">
      <c r="B5" s="61"/>
      <c r="C5" s="61"/>
      <c r="D5" s="61"/>
      <c r="E5" s="61"/>
      <c r="F5" s="61"/>
      <c r="I5" s="57"/>
      <c r="J5" s="63" t="s">
        <v>33</v>
      </c>
      <c r="K5" s="59"/>
    </row>
    <row r="6" spans="1:11" ht="20.25" customHeight="1">
      <c r="B6" s="64" t="s">
        <v>34</v>
      </c>
      <c r="C6" s="64" t="s">
        <v>35</v>
      </c>
      <c r="D6" s="65"/>
      <c r="E6" s="64" t="s">
        <v>36</v>
      </c>
      <c r="F6" s="64"/>
      <c r="G6" s="65" t="s">
        <v>37</v>
      </c>
      <c r="I6" s="57"/>
      <c r="J6" s="63" t="s">
        <v>38</v>
      </c>
      <c r="K6" s="59"/>
    </row>
    <row r="7" spans="1:11" ht="20.25" customHeight="1">
      <c r="A7" s="66">
        <v>1</v>
      </c>
      <c r="B7" s="67"/>
      <c r="C7" s="68"/>
      <c r="D7" s="69"/>
      <c r="E7" s="70"/>
      <c r="F7" s="70"/>
      <c r="G7" s="65"/>
      <c r="I7" s="57"/>
      <c r="J7" s="63" t="s">
        <v>39</v>
      </c>
      <c r="K7" s="59"/>
    </row>
    <row r="8" spans="1:11" ht="20.25" customHeight="1">
      <c r="A8" s="66">
        <v>2</v>
      </c>
      <c r="B8" s="67"/>
      <c r="C8" s="68"/>
      <c r="D8" s="70"/>
      <c r="E8" s="70"/>
      <c r="F8" s="70"/>
      <c r="G8" s="65"/>
      <c r="I8" s="57"/>
      <c r="J8" s="63" t="s">
        <v>40</v>
      </c>
      <c r="K8" s="59"/>
    </row>
    <row r="9" spans="1:11" ht="20.25" customHeight="1" thickBot="1">
      <c r="A9" s="66">
        <v>3</v>
      </c>
      <c r="B9" s="67"/>
      <c r="C9" s="68"/>
      <c r="D9" s="69"/>
      <c r="E9" s="70"/>
      <c r="F9" s="70"/>
      <c r="G9" s="65"/>
      <c r="I9" s="71"/>
      <c r="J9" s="72" t="s">
        <v>41</v>
      </c>
      <c r="K9" s="73"/>
    </row>
    <row r="10" spans="1:11" ht="20.25" customHeight="1">
      <c r="A10" s="66">
        <v>4</v>
      </c>
      <c r="B10" s="67"/>
      <c r="C10" s="68"/>
      <c r="D10" s="70"/>
      <c r="E10" s="70"/>
      <c r="F10" s="70"/>
      <c r="G10" s="65"/>
    </row>
    <row r="11" spans="1:11" ht="20.25" customHeight="1">
      <c r="A11" s="74">
        <v>5</v>
      </c>
      <c r="B11" s="67"/>
      <c r="C11" s="68"/>
      <c r="D11" s="69"/>
      <c r="E11" s="70"/>
      <c r="F11" s="70"/>
      <c r="G11" s="65"/>
      <c r="I11" s="51" t="s">
        <v>42</v>
      </c>
    </row>
    <row r="12" spans="1:11" ht="20.25" customHeight="1">
      <c r="A12" s="66">
        <v>6</v>
      </c>
      <c r="B12" s="67"/>
      <c r="C12" s="68"/>
      <c r="D12" s="70"/>
      <c r="E12" s="70"/>
      <c r="F12" s="70"/>
      <c r="G12" s="65"/>
      <c r="I12" s="65" t="s">
        <v>43</v>
      </c>
      <c r="J12" s="65" t="s">
        <v>44</v>
      </c>
    </row>
    <row r="13" spans="1:11" ht="20.25" customHeight="1">
      <c r="A13" s="66">
        <v>7</v>
      </c>
      <c r="B13" s="67"/>
      <c r="C13" s="68"/>
      <c r="D13" s="69"/>
      <c r="E13" s="70"/>
      <c r="F13" s="70"/>
      <c r="G13" s="65"/>
      <c r="I13" s="75">
        <v>1</v>
      </c>
      <c r="J13" s="75">
        <v>3000</v>
      </c>
    </row>
    <row r="14" spans="1:11" ht="20.25" customHeight="1">
      <c r="A14" s="66">
        <v>8</v>
      </c>
      <c r="B14" s="67"/>
      <c r="C14" s="68"/>
      <c r="D14" s="70"/>
      <c r="E14" s="70"/>
      <c r="F14" s="70"/>
      <c r="G14" s="65"/>
      <c r="I14" s="75">
        <v>2</v>
      </c>
      <c r="J14" s="75">
        <f>J13*I14</f>
        <v>6000</v>
      </c>
    </row>
    <row r="15" spans="1:11" ht="20.25" customHeight="1">
      <c r="A15" s="66">
        <v>9</v>
      </c>
      <c r="B15" s="67"/>
      <c r="C15" s="68"/>
      <c r="D15" s="69"/>
      <c r="E15" s="70"/>
      <c r="F15" s="70"/>
      <c r="G15" s="65"/>
      <c r="I15" s="75">
        <v>3</v>
      </c>
      <c r="J15" s="75">
        <f>J13*I15</f>
        <v>9000</v>
      </c>
    </row>
    <row r="16" spans="1:11" ht="20.25" customHeight="1">
      <c r="A16" s="74">
        <v>10</v>
      </c>
      <c r="B16" s="67"/>
      <c r="C16" s="68"/>
      <c r="D16" s="70"/>
      <c r="E16" s="70"/>
      <c r="F16" s="70"/>
      <c r="G16" s="65"/>
      <c r="I16" s="75">
        <v>4</v>
      </c>
      <c r="J16" s="75">
        <f>J13*4</f>
        <v>12000</v>
      </c>
    </row>
    <row r="17" spans="1:10" ht="20.25" customHeight="1">
      <c r="A17" s="66">
        <v>11</v>
      </c>
      <c r="B17" s="67"/>
      <c r="C17" s="68"/>
      <c r="D17" s="69"/>
      <c r="E17" s="70"/>
      <c r="F17" s="70"/>
      <c r="G17" s="65"/>
      <c r="I17" s="75">
        <v>5</v>
      </c>
      <c r="J17" s="75">
        <f>J13*5</f>
        <v>15000</v>
      </c>
    </row>
    <row r="18" spans="1:10" ht="20.25" customHeight="1">
      <c r="A18" s="66">
        <v>12</v>
      </c>
      <c r="B18" s="67"/>
      <c r="C18" s="68"/>
      <c r="D18" s="70"/>
      <c r="E18" s="70"/>
      <c r="F18" s="70"/>
      <c r="G18" s="65"/>
      <c r="I18" s="75">
        <v>6</v>
      </c>
      <c r="J18" s="75">
        <f>J13*6</f>
        <v>18000</v>
      </c>
    </row>
    <row r="19" spans="1:10" ht="20.25" customHeight="1">
      <c r="A19" s="66">
        <v>13</v>
      </c>
      <c r="B19" s="67"/>
      <c r="C19" s="68"/>
      <c r="D19" s="69"/>
      <c r="E19" s="70"/>
      <c r="F19" s="70"/>
      <c r="G19" s="65"/>
      <c r="I19" s="75">
        <v>7</v>
      </c>
      <c r="J19" s="75">
        <f>3000*7</f>
        <v>21000</v>
      </c>
    </row>
    <row r="20" spans="1:10" ht="20.25" customHeight="1">
      <c r="A20" s="66">
        <v>14</v>
      </c>
      <c r="B20" s="67"/>
      <c r="C20" s="68"/>
      <c r="D20" s="70"/>
      <c r="E20" s="70"/>
      <c r="F20" s="70"/>
      <c r="G20" s="65"/>
      <c r="I20" s="75">
        <v>8</v>
      </c>
      <c r="J20" s="75">
        <f>3000*8</f>
        <v>24000</v>
      </c>
    </row>
    <row r="21" spans="1:10" ht="20.25" customHeight="1">
      <c r="A21" s="74">
        <v>15</v>
      </c>
      <c r="B21" s="67"/>
      <c r="C21" s="68"/>
      <c r="D21" s="69"/>
      <c r="E21" s="70"/>
      <c r="F21" s="70"/>
      <c r="G21" s="65"/>
      <c r="I21" s="75">
        <v>9</v>
      </c>
      <c r="J21" s="75">
        <f>3000*9</f>
        <v>27000</v>
      </c>
    </row>
    <row r="22" spans="1:10" ht="20.25" customHeight="1">
      <c r="A22" s="66">
        <v>16</v>
      </c>
      <c r="B22" s="67"/>
      <c r="C22" s="68"/>
      <c r="D22" s="70"/>
      <c r="E22" s="70"/>
      <c r="F22" s="70"/>
      <c r="G22" s="65"/>
      <c r="I22" s="75">
        <v>10</v>
      </c>
      <c r="J22" s="75">
        <f>3000*10</f>
        <v>30000</v>
      </c>
    </row>
    <row r="23" spans="1:10" ht="20.25" customHeight="1">
      <c r="A23" s="66">
        <v>17</v>
      </c>
      <c r="B23" s="67"/>
      <c r="C23" s="68"/>
      <c r="D23" s="69"/>
      <c r="E23" s="70"/>
      <c r="F23" s="70"/>
      <c r="G23" s="65"/>
      <c r="I23" s="75">
        <v>11</v>
      </c>
      <c r="J23" s="75">
        <f>3000*11</f>
        <v>33000</v>
      </c>
    </row>
    <row r="24" spans="1:10" ht="20.25" customHeight="1">
      <c r="A24" s="66">
        <v>18</v>
      </c>
      <c r="B24" s="67"/>
      <c r="C24" s="68"/>
      <c r="D24" s="70"/>
      <c r="E24" s="70"/>
      <c r="F24" s="70"/>
      <c r="G24" s="65"/>
      <c r="I24" s="75">
        <v>12</v>
      </c>
      <c r="J24" s="75">
        <f>3000*12</f>
        <v>36000</v>
      </c>
    </row>
    <row r="25" spans="1:10" ht="20.25" customHeight="1">
      <c r="A25" s="66">
        <v>19</v>
      </c>
      <c r="B25" s="67"/>
      <c r="C25" s="68"/>
      <c r="D25" s="69"/>
      <c r="E25" s="70"/>
      <c r="F25" s="70"/>
      <c r="G25" s="65"/>
      <c r="I25" s="75">
        <v>13</v>
      </c>
      <c r="J25" s="75">
        <f>3000*13</f>
        <v>39000</v>
      </c>
    </row>
    <row r="26" spans="1:10" ht="20.25" customHeight="1">
      <c r="A26" s="74">
        <v>20</v>
      </c>
      <c r="B26" s="67"/>
      <c r="C26" s="68"/>
      <c r="D26" s="70"/>
      <c r="E26" s="70"/>
      <c r="F26" s="70"/>
      <c r="G26" s="65"/>
      <c r="I26" s="75">
        <v>14</v>
      </c>
      <c r="J26" s="75">
        <f>3000*14</f>
        <v>42000</v>
      </c>
    </row>
    <row r="27" spans="1:10" ht="20.25" customHeight="1">
      <c r="A27" s="66">
        <v>21</v>
      </c>
      <c r="B27" s="67"/>
      <c r="C27" s="68"/>
      <c r="D27" s="69"/>
      <c r="E27" s="70"/>
      <c r="F27" s="70"/>
      <c r="G27" s="65"/>
      <c r="I27" s="75">
        <v>15</v>
      </c>
      <c r="J27" s="75">
        <f>3000*15</f>
        <v>45000</v>
      </c>
    </row>
    <row r="28" spans="1:10" ht="20.25" customHeight="1">
      <c r="A28" s="66">
        <v>22</v>
      </c>
      <c r="B28" s="67"/>
      <c r="C28" s="68"/>
      <c r="D28" s="70"/>
      <c r="E28" s="70"/>
      <c r="F28" s="70"/>
      <c r="G28" s="65"/>
      <c r="I28" s="75">
        <v>16</v>
      </c>
      <c r="J28" s="75">
        <f>3000*16</f>
        <v>48000</v>
      </c>
    </row>
    <row r="29" spans="1:10" ht="20.25" customHeight="1">
      <c r="A29" s="66">
        <v>23</v>
      </c>
      <c r="B29" s="67"/>
      <c r="C29" s="68"/>
      <c r="D29" s="69"/>
      <c r="E29" s="70"/>
      <c r="F29" s="70"/>
      <c r="G29" s="65"/>
      <c r="I29" s="75">
        <v>17</v>
      </c>
      <c r="J29" s="75">
        <f>3000*16</f>
        <v>48000</v>
      </c>
    </row>
    <row r="30" spans="1:10" ht="20.25" customHeight="1">
      <c r="A30" s="66">
        <v>24</v>
      </c>
      <c r="B30" s="67"/>
      <c r="C30" s="68"/>
      <c r="D30" s="70"/>
      <c r="E30" s="70"/>
      <c r="F30" s="70"/>
      <c r="G30" s="65"/>
      <c r="I30" s="75">
        <v>18</v>
      </c>
      <c r="J30" s="75">
        <f>3000*18</f>
        <v>54000</v>
      </c>
    </row>
    <row r="31" spans="1:10" ht="20.25" customHeight="1">
      <c r="A31" s="74">
        <v>25</v>
      </c>
      <c r="B31" s="67"/>
      <c r="C31" s="68"/>
      <c r="D31" s="69"/>
      <c r="E31" s="70"/>
      <c r="F31" s="70"/>
      <c r="G31" s="65"/>
      <c r="I31" s="75">
        <v>19</v>
      </c>
      <c r="J31" s="75">
        <f>3000*19</f>
        <v>57000</v>
      </c>
    </row>
    <row r="32" spans="1:10" ht="20.25" customHeight="1">
      <c r="A32" s="66">
        <v>26</v>
      </c>
      <c r="B32" s="67"/>
      <c r="C32" s="68"/>
      <c r="D32" s="70"/>
      <c r="E32" s="70"/>
      <c r="F32" s="70"/>
      <c r="G32" s="65"/>
      <c r="I32" s="75">
        <v>20</v>
      </c>
      <c r="J32" s="75">
        <f>3000*20</f>
        <v>60000</v>
      </c>
    </row>
    <row r="33" spans="1:7" ht="20.25" customHeight="1">
      <c r="A33" s="66">
        <v>27</v>
      </c>
      <c r="B33" s="67"/>
      <c r="C33" s="68"/>
      <c r="D33" s="69"/>
      <c r="E33" s="70"/>
      <c r="F33" s="70"/>
      <c r="G33" s="65"/>
    </row>
    <row r="34" spans="1:7" ht="20.25" customHeight="1">
      <c r="A34" s="66">
        <v>28</v>
      </c>
      <c r="B34" s="67"/>
      <c r="C34" s="68"/>
      <c r="D34" s="70"/>
      <c r="E34" s="70"/>
      <c r="F34" s="70"/>
      <c r="G34" s="65"/>
    </row>
    <row r="35" spans="1:7" ht="20.25" customHeight="1">
      <c r="A35" s="66">
        <v>29</v>
      </c>
      <c r="B35" s="67"/>
      <c r="C35" s="68"/>
      <c r="D35" s="69"/>
      <c r="E35" s="70"/>
      <c r="F35" s="70"/>
      <c r="G35" s="65"/>
    </row>
    <row r="36" spans="1:7" ht="20.25" customHeight="1">
      <c r="A36" s="74">
        <v>30</v>
      </c>
      <c r="B36" s="67"/>
      <c r="C36" s="68"/>
      <c r="D36" s="70"/>
      <c r="E36" s="70"/>
      <c r="F36" s="70"/>
      <c r="G36" s="65"/>
    </row>
    <row r="37" spans="1:7" ht="20.25" customHeight="1">
      <c r="A37" s="66">
        <v>31</v>
      </c>
      <c r="B37" s="67"/>
      <c r="C37" s="68"/>
      <c r="D37" s="69"/>
      <c r="E37" s="70"/>
      <c r="F37" s="70"/>
      <c r="G37" s="65"/>
    </row>
    <row r="38" spans="1:7" ht="20.25" customHeight="1">
      <c r="A38" s="66">
        <v>32</v>
      </c>
      <c r="B38" s="67"/>
      <c r="C38" s="68"/>
      <c r="D38" s="70"/>
      <c r="E38" s="70"/>
      <c r="F38" s="70"/>
      <c r="G38" s="65"/>
    </row>
    <row r="39" spans="1:7" ht="19.2">
      <c r="A39" s="66">
        <v>33</v>
      </c>
      <c r="B39" s="67"/>
      <c r="C39" s="68"/>
      <c r="D39" s="69"/>
      <c r="E39" s="70"/>
      <c r="F39" s="70"/>
      <c r="G39" s="65"/>
    </row>
    <row r="40" spans="1:7" ht="19.2">
      <c r="A40" s="66">
        <v>34</v>
      </c>
      <c r="B40" s="67"/>
      <c r="C40" s="68"/>
      <c r="D40" s="70"/>
      <c r="E40" s="70"/>
      <c r="F40" s="70"/>
      <c r="G40" s="65"/>
    </row>
    <row r="41" spans="1:7" ht="19.2">
      <c r="A41" s="74">
        <v>35</v>
      </c>
      <c r="B41" s="67"/>
      <c r="C41" s="68"/>
      <c r="D41" s="69"/>
      <c r="E41" s="70"/>
      <c r="F41" s="70"/>
      <c r="G41" s="65"/>
    </row>
    <row r="42" spans="1:7" ht="19.2">
      <c r="A42" s="66">
        <v>36</v>
      </c>
      <c r="B42" s="67"/>
      <c r="C42" s="68"/>
      <c r="D42" s="70"/>
      <c r="E42" s="70"/>
      <c r="F42" s="70"/>
      <c r="G42" s="65"/>
    </row>
    <row r="43" spans="1:7" ht="19.2">
      <c r="A43" s="66">
        <v>37</v>
      </c>
      <c r="B43" s="67"/>
      <c r="C43" s="68"/>
      <c r="D43" s="69"/>
      <c r="E43" s="70"/>
      <c r="F43" s="70"/>
      <c r="G43" s="65"/>
    </row>
    <row r="44" spans="1:7" ht="19.2">
      <c r="A44" s="66">
        <v>38</v>
      </c>
      <c r="B44" s="67"/>
      <c r="C44" s="68"/>
      <c r="D44" s="70"/>
      <c r="E44" s="70"/>
      <c r="F44" s="70"/>
      <c r="G44" s="65"/>
    </row>
    <row r="45" spans="1:7" ht="19.2">
      <c r="A45" s="66">
        <v>39</v>
      </c>
      <c r="B45" s="67"/>
      <c r="C45" s="68"/>
      <c r="D45" s="69"/>
      <c r="E45" s="70"/>
      <c r="F45" s="70"/>
      <c r="G45" s="65"/>
    </row>
    <row r="46" spans="1:7" ht="19.2">
      <c r="A46" s="74">
        <v>40</v>
      </c>
      <c r="B46" s="67"/>
      <c r="C46" s="68"/>
      <c r="D46" s="70"/>
      <c r="E46" s="70"/>
      <c r="F46" s="70"/>
      <c r="G46" s="65"/>
    </row>
    <row r="47" spans="1:7" ht="19.2">
      <c r="A47" s="66">
        <v>41</v>
      </c>
      <c r="B47" s="67"/>
      <c r="C47" s="68"/>
      <c r="D47" s="69"/>
      <c r="E47" s="70"/>
      <c r="F47" s="70"/>
      <c r="G47" s="65"/>
    </row>
    <row r="48" spans="1:7" ht="19.2">
      <c r="A48" s="66">
        <v>42</v>
      </c>
      <c r="B48" s="67"/>
      <c r="C48" s="68"/>
      <c r="D48" s="70"/>
      <c r="E48" s="70"/>
      <c r="F48" s="70"/>
      <c r="G48" s="65"/>
    </row>
    <row r="49" spans="1:7" ht="19.2">
      <c r="A49" s="66">
        <v>43</v>
      </c>
      <c r="B49" s="67"/>
      <c r="C49" s="68"/>
      <c r="D49" s="69"/>
      <c r="E49" s="70"/>
      <c r="F49" s="70"/>
      <c r="G49" s="65"/>
    </row>
    <row r="50" spans="1:7" ht="19.2">
      <c r="A50" s="66">
        <v>44</v>
      </c>
      <c r="B50" s="67"/>
      <c r="C50" s="68"/>
      <c r="D50" s="70"/>
      <c r="E50" s="70"/>
      <c r="F50" s="70"/>
      <c r="G50" s="65"/>
    </row>
    <row r="51" spans="1:7" ht="19.2">
      <c r="A51" s="74">
        <v>45</v>
      </c>
      <c r="B51" s="67"/>
      <c r="C51" s="68"/>
      <c r="D51" s="69"/>
      <c r="E51" s="70"/>
      <c r="F51" s="70"/>
      <c r="G51" s="65"/>
    </row>
    <row r="52" spans="1:7" ht="19.2">
      <c r="A52" s="66">
        <v>46</v>
      </c>
      <c r="B52" s="67"/>
      <c r="C52" s="68"/>
      <c r="D52" s="70"/>
      <c r="E52" s="70"/>
      <c r="F52" s="70"/>
      <c r="G52" s="65"/>
    </row>
    <row r="53" spans="1:7" ht="19.2">
      <c r="A53" s="66">
        <v>47</v>
      </c>
      <c r="B53" s="67"/>
      <c r="C53" s="68"/>
      <c r="D53" s="69"/>
      <c r="E53" s="70"/>
      <c r="F53" s="70"/>
      <c r="G53" s="65"/>
    </row>
    <row r="54" spans="1:7" ht="19.2">
      <c r="A54" s="66">
        <v>48</v>
      </c>
      <c r="B54" s="67"/>
      <c r="C54" s="68"/>
      <c r="D54" s="70"/>
      <c r="E54" s="70"/>
      <c r="F54" s="70"/>
      <c r="G54" s="65"/>
    </row>
    <row r="55" spans="1:7" ht="19.2">
      <c r="A55" s="66">
        <v>49</v>
      </c>
      <c r="B55" s="67"/>
      <c r="C55" s="68"/>
      <c r="D55" s="69"/>
      <c r="E55" s="70"/>
      <c r="F55" s="70"/>
      <c r="G55" s="65"/>
    </row>
    <row r="56" spans="1:7" ht="19.2">
      <c r="A56" s="74">
        <v>50</v>
      </c>
      <c r="B56" s="67"/>
      <c r="C56" s="68"/>
      <c r="D56" s="70"/>
      <c r="E56" s="70"/>
      <c r="F56" s="70"/>
      <c r="G56" s="65"/>
    </row>
    <row r="57" spans="1:7" ht="19.2">
      <c r="A57" s="66">
        <v>51</v>
      </c>
      <c r="B57" s="67"/>
      <c r="C57" s="68"/>
      <c r="D57" s="69"/>
      <c r="E57" s="70"/>
      <c r="F57" s="70"/>
      <c r="G57" s="65"/>
    </row>
    <row r="58" spans="1:7" ht="19.2">
      <c r="A58" s="66">
        <v>52</v>
      </c>
      <c r="B58" s="67"/>
      <c r="C58" s="68"/>
      <c r="D58" s="70"/>
      <c r="E58" s="70"/>
      <c r="F58" s="70"/>
      <c r="G58" s="65"/>
    </row>
  </sheetData>
  <mergeCells count="3">
    <mergeCell ref="A1:F1"/>
    <mergeCell ref="B3:D3"/>
    <mergeCell ref="E4:F4"/>
  </mergeCells>
  <phoneticPr fontId="3"/>
  <dataValidations count="5">
    <dataValidation type="list" allowBlank="1" showInputMessage="1" showErrorMessage="1" sqref="G7:G36" xr:uid="{1C046DCD-5D49-4B4A-8503-68A9AF64F4FE}">
      <formula1>$J$2:$J$9</formula1>
    </dataValidation>
    <dataValidation imeMode="fullKatakana" allowBlank="1" showInputMessage="1" showErrorMessage="1" sqref="C7:C58" xr:uid="{DFF2BBCB-E118-43D5-9BC8-95DF5360C4B9}"/>
    <dataValidation type="whole" allowBlank="1" showInputMessage="1" showErrorMessage="1" sqref="F7:F58" xr:uid="{BB460014-61ED-4EB4-BC22-3FD27FECECA6}">
      <formula1>1</formula1>
      <formula2>31</formula2>
    </dataValidation>
    <dataValidation type="whole" allowBlank="1" showInputMessage="1" showErrorMessage="1" sqref="E7:E58" xr:uid="{5B02550F-2C08-47A1-A956-C05C07E0E97D}">
      <formula1>1</formula1>
      <formula2>12</formula2>
    </dataValidation>
    <dataValidation type="whole" allowBlank="1" showInputMessage="1" showErrorMessage="1" sqref="D7:D58" xr:uid="{2E30F09F-862C-4454-9E88-36B6AE461F4B}">
      <formula1>1900</formula1>
      <formula2>2050</formula2>
    </dataValidation>
  </dataValidations>
  <printOptions horizontalCentered="1" verticalCentered="1"/>
  <pageMargins left="0.70866141732283472" right="0.70866141732283472" top="0.46" bottom="0.26" header="0.31496062992125984" footer="0.31496062992125984"/>
  <pageSetup paperSize="9" scale="105" orientation="portrait" horizontalDpi="4294967293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6596E-FB81-4F18-A736-B39120A8334E}">
  <dimension ref="A1:K58"/>
  <sheetViews>
    <sheetView tabSelected="1" view="pageBreakPreview" zoomScale="115" zoomScaleNormal="115" zoomScaleSheetLayoutView="115" workbookViewId="0">
      <selection activeCell="E3" sqref="E3"/>
    </sheetView>
  </sheetViews>
  <sheetFormatPr defaultColWidth="8.88671875" defaultRowHeight="13.2"/>
  <cols>
    <col min="1" max="1" width="4.88671875" style="51" customWidth="1"/>
    <col min="2" max="2" width="18.6640625" style="51" customWidth="1"/>
    <col min="3" max="3" width="20" style="51" customWidth="1"/>
    <col min="4" max="4" width="7" style="51" customWidth="1"/>
    <col min="5" max="5" width="7.88671875" style="51" customWidth="1"/>
    <col min="6" max="6" width="8.21875" style="51" customWidth="1"/>
    <col min="7" max="9" width="8.88671875" style="51"/>
    <col min="10" max="10" width="12.88671875" style="51" customWidth="1"/>
    <col min="11" max="16384" width="8.88671875" style="51"/>
  </cols>
  <sheetData>
    <row r="1" spans="1:11" ht="31.5" customHeight="1" thickBot="1">
      <c r="A1" s="90" t="s">
        <v>45</v>
      </c>
      <c r="B1" s="91"/>
      <c r="C1" s="91"/>
      <c r="D1" s="91"/>
      <c r="E1" s="91"/>
      <c r="F1" s="91"/>
      <c r="I1" s="51" t="s">
        <v>28</v>
      </c>
    </row>
    <row r="2" spans="1:11" ht="18.75" customHeight="1">
      <c r="B2" s="52" t="s">
        <v>29</v>
      </c>
      <c r="D2" s="52"/>
      <c r="E2" s="52"/>
      <c r="F2" s="52"/>
      <c r="I2" s="53"/>
      <c r="J2" s="54"/>
      <c r="K2" s="55"/>
    </row>
    <row r="3" spans="1:11" ht="24" customHeight="1">
      <c r="A3" s="56" t="s">
        <v>30</v>
      </c>
      <c r="B3" s="92"/>
      <c r="C3" s="93"/>
      <c r="D3" s="94"/>
      <c r="E3" s="76" t="s">
        <v>48</v>
      </c>
      <c r="I3" s="57"/>
      <c r="J3" s="58"/>
      <c r="K3" s="59"/>
    </row>
    <row r="4" spans="1:11" ht="25.5" customHeight="1">
      <c r="B4" s="60" t="s">
        <v>46</v>
      </c>
      <c r="C4" s="60"/>
      <c r="D4" s="61" t="s">
        <v>31</v>
      </c>
      <c r="E4" s="95"/>
      <c r="F4" s="96"/>
      <c r="I4" s="57"/>
      <c r="J4" s="62" t="s">
        <v>32</v>
      </c>
      <c r="K4" s="59"/>
    </row>
    <row r="5" spans="1:11">
      <c r="B5" s="61"/>
      <c r="C5" s="61"/>
      <c r="D5" s="61"/>
      <c r="E5" s="61"/>
      <c r="F5" s="61"/>
      <c r="I5" s="57"/>
      <c r="J5" s="63" t="s">
        <v>33</v>
      </c>
      <c r="K5" s="59"/>
    </row>
    <row r="6" spans="1:11" ht="20.25" customHeight="1">
      <c r="B6" s="64" t="s">
        <v>34</v>
      </c>
      <c r="C6" s="64" t="s">
        <v>35</v>
      </c>
      <c r="D6" s="65"/>
      <c r="E6" s="64" t="s">
        <v>36</v>
      </c>
      <c r="F6" s="64"/>
      <c r="G6" s="65" t="s">
        <v>37</v>
      </c>
      <c r="I6" s="57"/>
      <c r="J6" s="63" t="s">
        <v>38</v>
      </c>
      <c r="K6" s="59"/>
    </row>
    <row r="7" spans="1:11" ht="20.25" customHeight="1">
      <c r="A7" s="66">
        <v>1</v>
      </c>
      <c r="B7" s="67"/>
      <c r="C7" s="68"/>
      <c r="D7" s="69"/>
      <c r="E7" s="70"/>
      <c r="F7" s="70"/>
      <c r="G7" s="65"/>
      <c r="I7" s="57"/>
      <c r="J7" s="63" t="s">
        <v>39</v>
      </c>
      <c r="K7" s="59"/>
    </row>
    <row r="8" spans="1:11" ht="20.25" customHeight="1">
      <c r="A8" s="66">
        <v>2</v>
      </c>
      <c r="B8" s="67"/>
      <c r="C8" s="68"/>
      <c r="D8" s="70"/>
      <c r="E8" s="70"/>
      <c r="F8" s="70"/>
      <c r="G8" s="65"/>
      <c r="I8" s="57"/>
      <c r="J8" s="63" t="s">
        <v>40</v>
      </c>
      <c r="K8" s="59"/>
    </row>
    <row r="9" spans="1:11" ht="20.25" customHeight="1" thickBot="1">
      <c r="A9" s="66">
        <v>3</v>
      </c>
      <c r="B9" s="67"/>
      <c r="C9" s="68"/>
      <c r="D9" s="69"/>
      <c r="E9" s="70"/>
      <c r="F9" s="70"/>
      <c r="G9" s="65"/>
      <c r="I9" s="71"/>
      <c r="J9" s="72" t="s">
        <v>41</v>
      </c>
      <c r="K9" s="73"/>
    </row>
    <row r="10" spans="1:11" ht="20.25" customHeight="1">
      <c r="A10" s="66">
        <v>4</v>
      </c>
      <c r="B10" s="67"/>
      <c r="C10" s="68"/>
      <c r="D10" s="70"/>
      <c r="E10" s="70"/>
      <c r="F10" s="70"/>
      <c r="G10" s="65"/>
    </row>
    <row r="11" spans="1:11" ht="20.25" customHeight="1">
      <c r="A11" s="74">
        <v>5</v>
      </c>
      <c r="B11" s="67"/>
      <c r="C11" s="68"/>
      <c r="D11" s="69"/>
      <c r="E11" s="70"/>
      <c r="F11" s="70"/>
      <c r="G11" s="65"/>
      <c r="I11" s="51" t="s">
        <v>42</v>
      </c>
    </row>
    <row r="12" spans="1:11" ht="20.25" customHeight="1">
      <c r="A12" s="66">
        <v>6</v>
      </c>
      <c r="B12" s="67"/>
      <c r="C12" s="68"/>
      <c r="D12" s="70"/>
      <c r="E12" s="70"/>
      <c r="F12" s="70"/>
      <c r="G12" s="65"/>
      <c r="I12" s="65" t="s">
        <v>43</v>
      </c>
      <c r="J12" s="65" t="s">
        <v>44</v>
      </c>
    </row>
    <row r="13" spans="1:11" ht="20.25" customHeight="1">
      <c r="A13" s="66">
        <v>7</v>
      </c>
      <c r="B13" s="67"/>
      <c r="C13" s="68"/>
      <c r="D13" s="69"/>
      <c r="E13" s="70"/>
      <c r="F13" s="70"/>
      <c r="G13" s="65"/>
      <c r="I13" s="75">
        <v>1</v>
      </c>
      <c r="J13" s="75">
        <v>3000</v>
      </c>
    </row>
    <row r="14" spans="1:11" ht="20.25" customHeight="1">
      <c r="A14" s="66">
        <v>8</v>
      </c>
      <c r="B14" s="67"/>
      <c r="C14" s="68"/>
      <c r="D14" s="70"/>
      <c r="E14" s="70"/>
      <c r="F14" s="70"/>
      <c r="G14" s="65"/>
      <c r="I14" s="75">
        <v>2</v>
      </c>
      <c r="J14" s="75">
        <f>J13*I14</f>
        <v>6000</v>
      </c>
    </row>
    <row r="15" spans="1:11" ht="20.25" customHeight="1">
      <c r="A15" s="66">
        <v>9</v>
      </c>
      <c r="B15" s="67"/>
      <c r="C15" s="68"/>
      <c r="D15" s="69"/>
      <c r="E15" s="70"/>
      <c r="F15" s="70"/>
      <c r="G15" s="65"/>
      <c r="I15" s="75">
        <v>3</v>
      </c>
      <c r="J15" s="75">
        <f>J13*I15</f>
        <v>9000</v>
      </c>
    </row>
    <row r="16" spans="1:11" ht="20.25" customHeight="1">
      <c r="A16" s="74">
        <v>10</v>
      </c>
      <c r="B16" s="67"/>
      <c r="C16" s="68"/>
      <c r="D16" s="70"/>
      <c r="E16" s="70"/>
      <c r="F16" s="70"/>
      <c r="G16" s="65"/>
      <c r="I16" s="75">
        <v>4</v>
      </c>
      <c r="J16" s="75">
        <f>J13*4</f>
        <v>12000</v>
      </c>
    </row>
    <row r="17" spans="1:10" ht="20.25" customHeight="1">
      <c r="A17" s="66">
        <v>11</v>
      </c>
      <c r="B17" s="67"/>
      <c r="C17" s="68"/>
      <c r="D17" s="69"/>
      <c r="E17" s="70"/>
      <c r="F17" s="70"/>
      <c r="G17" s="65"/>
      <c r="I17" s="75">
        <v>5</v>
      </c>
      <c r="J17" s="75">
        <f>J13*5</f>
        <v>15000</v>
      </c>
    </row>
    <row r="18" spans="1:10" ht="20.25" customHeight="1">
      <c r="A18" s="66">
        <v>12</v>
      </c>
      <c r="B18" s="67"/>
      <c r="C18" s="68"/>
      <c r="D18" s="70"/>
      <c r="E18" s="70"/>
      <c r="F18" s="70"/>
      <c r="G18" s="65"/>
      <c r="I18" s="75">
        <v>6</v>
      </c>
      <c r="J18" s="75">
        <f>J13*6</f>
        <v>18000</v>
      </c>
    </row>
    <row r="19" spans="1:10" ht="20.25" customHeight="1">
      <c r="A19" s="66">
        <v>13</v>
      </c>
      <c r="B19" s="67"/>
      <c r="C19" s="68"/>
      <c r="D19" s="69"/>
      <c r="E19" s="70"/>
      <c r="F19" s="70"/>
      <c r="G19" s="65"/>
      <c r="I19" s="75">
        <v>7</v>
      </c>
      <c r="J19" s="75">
        <f>3000*7</f>
        <v>21000</v>
      </c>
    </row>
    <row r="20" spans="1:10" ht="20.25" customHeight="1">
      <c r="A20" s="66">
        <v>14</v>
      </c>
      <c r="B20" s="67"/>
      <c r="C20" s="68"/>
      <c r="D20" s="70"/>
      <c r="E20" s="70"/>
      <c r="F20" s="70"/>
      <c r="G20" s="65"/>
      <c r="I20" s="75">
        <v>8</v>
      </c>
      <c r="J20" s="75">
        <f>3000*8</f>
        <v>24000</v>
      </c>
    </row>
    <row r="21" spans="1:10" ht="20.25" customHeight="1">
      <c r="A21" s="74">
        <v>15</v>
      </c>
      <c r="B21" s="67"/>
      <c r="C21" s="68"/>
      <c r="D21" s="69"/>
      <c r="E21" s="70"/>
      <c r="F21" s="70"/>
      <c r="G21" s="65"/>
      <c r="I21" s="75">
        <v>9</v>
      </c>
      <c r="J21" s="75">
        <f>3000*9</f>
        <v>27000</v>
      </c>
    </row>
    <row r="22" spans="1:10" ht="20.25" customHeight="1">
      <c r="A22" s="66">
        <v>16</v>
      </c>
      <c r="B22" s="67"/>
      <c r="C22" s="68"/>
      <c r="D22" s="70"/>
      <c r="E22" s="70"/>
      <c r="F22" s="70"/>
      <c r="G22" s="65"/>
      <c r="I22" s="75">
        <v>10</v>
      </c>
      <c r="J22" s="75">
        <f>3000*10</f>
        <v>30000</v>
      </c>
    </row>
    <row r="23" spans="1:10" ht="20.25" customHeight="1">
      <c r="A23" s="66">
        <v>17</v>
      </c>
      <c r="B23" s="67"/>
      <c r="C23" s="68"/>
      <c r="D23" s="69"/>
      <c r="E23" s="70"/>
      <c r="F23" s="70"/>
      <c r="G23" s="65"/>
      <c r="I23" s="75">
        <v>11</v>
      </c>
      <c r="J23" s="75">
        <f>3000*11</f>
        <v>33000</v>
      </c>
    </row>
    <row r="24" spans="1:10" ht="20.25" customHeight="1">
      <c r="A24" s="66">
        <v>18</v>
      </c>
      <c r="B24" s="67"/>
      <c r="C24" s="68"/>
      <c r="D24" s="70"/>
      <c r="E24" s="70"/>
      <c r="F24" s="70"/>
      <c r="G24" s="65"/>
      <c r="I24" s="75">
        <v>12</v>
      </c>
      <c r="J24" s="75">
        <f>3000*12</f>
        <v>36000</v>
      </c>
    </row>
    <row r="25" spans="1:10" ht="20.25" customHeight="1">
      <c r="A25" s="66">
        <v>19</v>
      </c>
      <c r="B25" s="67"/>
      <c r="C25" s="68"/>
      <c r="D25" s="69"/>
      <c r="E25" s="70"/>
      <c r="F25" s="70"/>
      <c r="G25" s="65"/>
      <c r="I25" s="75">
        <v>13</v>
      </c>
      <c r="J25" s="75">
        <f>3000*13</f>
        <v>39000</v>
      </c>
    </row>
    <row r="26" spans="1:10" ht="20.25" customHeight="1">
      <c r="A26" s="74">
        <v>20</v>
      </c>
      <c r="B26" s="67"/>
      <c r="C26" s="68"/>
      <c r="D26" s="70"/>
      <c r="E26" s="70"/>
      <c r="F26" s="70"/>
      <c r="G26" s="65"/>
      <c r="I26" s="75">
        <v>14</v>
      </c>
      <c r="J26" s="75">
        <f>3000*14</f>
        <v>42000</v>
      </c>
    </row>
    <row r="27" spans="1:10" ht="20.25" customHeight="1">
      <c r="A27" s="66">
        <v>21</v>
      </c>
      <c r="B27" s="67"/>
      <c r="C27" s="68"/>
      <c r="D27" s="69"/>
      <c r="E27" s="70"/>
      <c r="F27" s="70"/>
      <c r="G27" s="65"/>
      <c r="I27" s="75">
        <v>15</v>
      </c>
      <c r="J27" s="75">
        <f>3000*15</f>
        <v>45000</v>
      </c>
    </row>
    <row r="28" spans="1:10" ht="20.25" customHeight="1">
      <c r="A28" s="66">
        <v>22</v>
      </c>
      <c r="B28" s="67"/>
      <c r="C28" s="68"/>
      <c r="D28" s="70"/>
      <c r="E28" s="70"/>
      <c r="F28" s="70"/>
      <c r="G28" s="65"/>
      <c r="I28" s="75">
        <v>16</v>
      </c>
      <c r="J28" s="75">
        <f>3000*16</f>
        <v>48000</v>
      </c>
    </row>
    <row r="29" spans="1:10" ht="20.25" customHeight="1">
      <c r="A29" s="66">
        <v>23</v>
      </c>
      <c r="B29" s="67"/>
      <c r="C29" s="68"/>
      <c r="D29" s="69"/>
      <c r="E29" s="70"/>
      <c r="F29" s="70"/>
      <c r="G29" s="65"/>
      <c r="I29" s="75">
        <v>17</v>
      </c>
      <c r="J29" s="75">
        <f>3000*16</f>
        <v>48000</v>
      </c>
    </row>
    <row r="30" spans="1:10" ht="20.25" customHeight="1">
      <c r="A30" s="66">
        <v>24</v>
      </c>
      <c r="B30" s="67"/>
      <c r="C30" s="68"/>
      <c r="D30" s="70"/>
      <c r="E30" s="70"/>
      <c r="F30" s="70"/>
      <c r="G30" s="65"/>
      <c r="I30" s="75">
        <v>18</v>
      </c>
      <c r="J30" s="75">
        <f>3000*18</f>
        <v>54000</v>
      </c>
    </row>
    <row r="31" spans="1:10" ht="20.25" customHeight="1">
      <c r="A31" s="74">
        <v>25</v>
      </c>
      <c r="B31" s="67"/>
      <c r="C31" s="68"/>
      <c r="D31" s="69"/>
      <c r="E31" s="70"/>
      <c r="F31" s="70"/>
      <c r="G31" s="65"/>
      <c r="I31" s="75">
        <v>19</v>
      </c>
      <c r="J31" s="75">
        <f>3000*19</f>
        <v>57000</v>
      </c>
    </row>
    <row r="32" spans="1:10" ht="20.25" customHeight="1">
      <c r="A32" s="66">
        <v>26</v>
      </c>
      <c r="B32" s="67"/>
      <c r="C32" s="68"/>
      <c r="D32" s="70"/>
      <c r="E32" s="70"/>
      <c r="F32" s="70"/>
      <c r="G32" s="65"/>
      <c r="I32" s="75">
        <v>20</v>
      </c>
      <c r="J32" s="75">
        <f>3000*20</f>
        <v>60000</v>
      </c>
    </row>
    <row r="33" spans="1:7" ht="20.25" customHeight="1">
      <c r="A33" s="66">
        <v>27</v>
      </c>
      <c r="B33" s="67"/>
      <c r="C33" s="68"/>
      <c r="D33" s="69"/>
      <c r="E33" s="70"/>
      <c r="F33" s="70"/>
      <c r="G33" s="65"/>
    </row>
    <row r="34" spans="1:7" ht="20.25" customHeight="1">
      <c r="A34" s="66">
        <v>28</v>
      </c>
      <c r="B34" s="67"/>
      <c r="C34" s="68"/>
      <c r="D34" s="70"/>
      <c r="E34" s="70"/>
      <c r="F34" s="70"/>
      <c r="G34" s="65"/>
    </row>
    <row r="35" spans="1:7" ht="20.25" customHeight="1">
      <c r="A35" s="66">
        <v>29</v>
      </c>
      <c r="B35" s="67"/>
      <c r="C35" s="68"/>
      <c r="D35" s="69"/>
      <c r="E35" s="70"/>
      <c r="F35" s="70"/>
      <c r="G35" s="65"/>
    </row>
    <row r="36" spans="1:7" ht="20.25" customHeight="1">
      <c r="A36" s="74">
        <v>30</v>
      </c>
      <c r="B36" s="67"/>
      <c r="C36" s="68"/>
      <c r="D36" s="70"/>
      <c r="E36" s="70"/>
      <c r="F36" s="70"/>
      <c r="G36" s="65"/>
    </row>
    <row r="37" spans="1:7" ht="20.25" customHeight="1">
      <c r="A37" s="66">
        <v>31</v>
      </c>
      <c r="B37" s="67"/>
      <c r="C37" s="68"/>
      <c r="D37" s="69"/>
      <c r="E37" s="70"/>
      <c r="F37" s="70"/>
      <c r="G37" s="65"/>
    </row>
    <row r="38" spans="1:7" ht="20.25" customHeight="1">
      <c r="A38" s="66">
        <v>32</v>
      </c>
      <c r="B38" s="67"/>
      <c r="C38" s="68"/>
      <c r="D38" s="70"/>
      <c r="E38" s="70"/>
      <c r="F38" s="70"/>
      <c r="G38" s="65"/>
    </row>
    <row r="39" spans="1:7" ht="19.2">
      <c r="A39" s="66">
        <v>33</v>
      </c>
      <c r="B39" s="67"/>
      <c r="C39" s="68"/>
      <c r="D39" s="69"/>
      <c r="E39" s="70"/>
      <c r="F39" s="70"/>
      <c r="G39" s="65"/>
    </row>
    <row r="40" spans="1:7" ht="19.2">
      <c r="A40" s="66">
        <v>34</v>
      </c>
      <c r="B40" s="67"/>
      <c r="C40" s="68"/>
      <c r="D40" s="70"/>
      <c r="E40" s="70"/>
      <c r="F40" s="70"/>
      <c r="G40" s="65"/>
    </row>
    <row r="41" spans="1:7" ht="19.2">
      <c r="A41" s="74">
        <v>35</v>
      </c>
      <c r="B41" s="67"/>
      <c r="C41" s="68"/>
      <c r="D41" s="69"/>
      <c r="E41" s="70"/>
      <c r="F41" s="70"/>
      <c r="G41" s="65"/>
    </row>
    <row r="42" spans="1:7" ht="19.2">
      <c r="A42" s="66">
        <v>36</v>
      </c>
      <c r="B42" s="67"/>
      <c r="C42" s="68"/>
      <c r="D42" s="70"/>
      <c r="E42" s="70"/>
      <c r="F42" s="70"/>
      <c r="G42" s="65"/>
    </row>
    <row r="43" spans="1:7" ht="19.2">
      <c r="A43" s="66">
        <v>37</v>
      </c>
      <c r="B43" s="67"/>
      <c r="C43" s="68"/>
      <c r="D43" s="69"/>
      <c r="E43" s="70"/>
      <c r="F43" s="70"/>
      <c r="G43" s="65"/>
    </row>
    <row r="44" spans="1:7" ht="19.2">
      <c r="A44" s="66">
        <v>38</v>
      </c>
      <c r="B44" s="67"/>
      <c r="C44" s="68"/>
      <c r="D44" s="70"/>
      <c r="E44" s="70"/>
      <c r="F44" s="70"/>
      <c r="G44" s="65"/>
    </row>
    <row r="45" spans="1:7" ht="19.2">
      <c r="A45" s="66">
        <v>39</v>
      </c>
      <c r="B45" s="67"/>
      <c r="C45" s="68"/>
      <c r="D45" s="69"/>
      <c r="E45" s="70"/>
      <c r="F45" s="70"/>
      <c r="G45" s="65"/>
    </row>
    <row r="46" spans="1:7" ht="19.2">
      <c r="A46" s="74">
        <v>40</v>
      </c>
      <c r="B46" s="67"/>
      <c r="C46" s="68"/>
      <c r="D46" s="70"/>
      <c r="E46" s="70"/>
      <c r="F46" s="70"/>
      <c r="G46" s="65"/>
    </row>
    <row r="47" spans="1:7" ht="19.2">
      <c r="A47" s="66">
        <v>41</v>
      </c>
      <c r="B47" s="67"/>
      <c r="C47" s="68"/>
      <c r="D47" s="69"/>
      <c r="E47" s="70"/>
      <c r="F47" s="70"/>
      <c r="G47" s="65"/>
    </row>
    <row r="48" spans="1:7" ht="19.2">
      <c r="A48" s="66">
        <v>42</v>
      </c>
      <c r="B48" s="67"/>
      <c r="C48" s="68"/>
      <c r="D48" s="70"/>
      <c r="E48" s="70"/>
      <c r="F48" s="70"/>
      <c r="G48" s="65"/>
    </row>
    <row r="49" spans="1:7" ht="19.2">
      <c r="A49" s="66">
        <v>43</v>
      </c>
      <c r="B49" s="67"/>
      <c r="C49" s="68"/>
      <c r="D49" s="69"/>
      <c r="E49" s="70"/>
      <c r="F49" s="70"/>
      <c r="G49" s="65"/>
    </row>
    <row r="50" spans="1:7" ht="19.2">
      <c r="A50" s="66">
        <v>44</v>
      </c>
      <c r="B50" s="67"/>
      <c r="C50" s="68"/>
      <c r="D50" s="70"/>
      <c r="E50" s="70"/>
      <c r="F50" s="70"/>
      <c r="G50" s="65"/>
    </row>
    <row r="51" spans="1:7" ht="19.2">
      <c r="A51" s="74">
        <v>45</v>
      </c>
      <c r="B51" s="67"/>
      <c r="C51" s="68"/>
      <c r="D51" s="69"/>
      <c r="E51" s="70"/>
      <c r="F51" s="70"/>
      <c r="G51" s="65"/>
    </row>
    <row r="52" spans="1:7" ht="19.2">
      <c r="A52" s="66">
        <v>46</v>
      </c>
      <c r="B52" s="67"/>
      <c r="C52" s="68"/>
      <c r="D52" s="70"/>
      <c r="E52" s="70"/>
      <c r="F52" s="70"/>
      <c r="G52" s="65"/>
    </row>
    <row r="53" spans="1:7" ht="19.2">
      <c r="A53" s="66">
        <v>47</v>
      </c>
      <c r="B53" s="67"/>
      <c r="C53" s="68"/>
      <c r="D53" s="69"/>
      <c r="E53" s="70"/>
      <c r="F53" s="70"/>
      <c r="G53" s="65"/>
    </row>
    <row r="54" spans="1:7" ht="19.2">
      <c r="A54" s="66">
        <v>48</v>
      </c>
      <c r="B54" s="67"/>
      <c r="C54" s="68"/>
      <c r="D54" s="70"/>
      <c r="E54" s="70"/>
      <c r="F54" s="70"/>
      <c r="G54" s="65"/>
    </row>
    <row r="55" spans="1:7" ht="19.2">
      <c r="A55" s="66">
        <v>49</v>
      </c>
      <c r="B55" s="67"/>
      <c r="C55" s="68"/>
      <c r="D55" s="69"/>
      <c r="E55" s="70"/>
      <c r="F55" s="70"/>
      <c r="G55" s="65"/>
    </row>
    <row r="56" spans="1:7" ht="19.2">
      <c r="A56" s="74">
        <v>50</v>
      </c>
      <c r="B56" s="67"/>
      <c r="C56" s="68"/>
      <c r="D56" s="70"/>
      <c r="E56" s="70"/>
      <c r="F56" s="70"/>
      <c r="G56" s="65"/>
    </row>
    <row r="57" spans="1:7" ht="19.2">
      <c r="A57" s="66">
        <v>51</v>
      </c>
      <c r="B57" s="67"/>
      <c r="C57" s="68"/>
      <c r="D57" s="69"/>
      <c r="E57" s="70"/>
      <c r="F57" s="70"/>
      <c r="G57" s="65"/>
    </row>
    <row r="58" spans="1:7" ht="19.2">
      <c r="A58" s="66">
        <v>52</v>
      </c>
      <c r="B58" s="67"/>
      <c r="C58" s="68"/>
      <c r="D58" s="70"/>
      <c r="E58" s="70"/>
      <c r="F58" s="70"/>
      <c r="G58" s="65"/>
    </row>
  </sheetData>
  <mergeCells count="3">
    <mergeCell ref="A1:F1"/>
    <mergeCell ref="B3:D3"/>
    <mergeCell ref="E4:F4"/>
  </mergeCells>
  <phoneticPr fontId="3"/>
  <dataValidations count="5">
    <dataValidation type="whole" allowBlank="1" showInputMessage="1" showErrorMessage="1" sqref="D7:D58" xr:uid="{E33D5F11-3248-4840-BEE2-A17EF6BFDB65}">
      <formula1>1900</formula1>
      <formula2>2050</formula2>
    </dataValidation>
    <dataValidation type="whole" allowBlank="1" showInputMessage="1" showErrorMessage="1" sqref="E7:E58" xr:uid="{541D2C0E-32BE-487F-8F66-40CFA82E25E2}">
      <formula1>1</formula1>
      <formula2>12</formula2>
    </dataValidation>
    <dataValidation type="whole" allowBlank="1" showInputMessage="1" showErrorMessage="1" sqref="F7:F58" xr:uid="{988C8FAA-C4E4-4E03-81EC-D8587BD2D2E9}">
      <formula1>1</formula1>
      <formula2>31</formula2>
    </dataValidation>
    <dataValidation imeMode="fullKatakana" allowBlank="1" showInputMessage="1" showErrorMessage="1" sqref="C7:C58" xr:uid="{1ADC5D62-6E87-4CCE-BF7A-3D2918AD18D3}"/>
    <dataValidation type="list" allowBlank="1" showInputMessage="1" showErrorMessage="1" sqref="G7:G36" xr:uid="{EB698947-5926-401E-BE5D-95932EBA6E27}">
      <formula1>$J$2:$J$9</formula1>
    </dataValidation>
  </dataValidations>
  <printOptions horizontalCentered="1" verticalCentered="1"/>
  <pageMargins left="0.70866141732283472" right="0.70866141732283472" top="0.46" bottom="0.26" header="0.31496062992125984" footer="0.31496062992125984"/>
  <pageSetup paperSize="9" scale="105" orientation="portrait" horizontalDpi="4294967293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9FFBB-30C6-4EA6-849B-B4AE500D682F}">
  <dimension ref="A1:K58"/>
  <sheetViews>
    <sheetView view="pageBreakPreview" zoomScale="115" zoomScaleNormal="115" zoomScaleSheetLayoutView="115" workbookViewId="0">
      <selection activeCell="C9" sqref="C9"/>
    </sheetView>
  </sheetViews>
  <sheetFormatPr defaultColWidth="8.88671875" defaultRowHeight="13.2"/>
  <cols>
    <col min="1" max="1" width="4.88671875" style="51" customWidth="1"/>
    <col min="2" max="2" width="18.6640625" style="51" customWidth="1"/>
    <col min="3" max="3" width="20" style="51" customWidth="1"/>
    <col min="4" max="4" width="7" style="51" customWidth="1"/>
    <col min="5" max="5" width="7.88671875" style="51" customWidth="1"/>
    <col min="6" max="6" width="8.21875" style="51" customWidth="1"/>
    <col min="7" max="9" width="8.88671875" style="51"/>
    <col min="10" max="10" width="12.88671875" style="51" customWidth="1"/>
    <col min="11" max="16384" width="8.88671875" style="51"/>
  </cols>
  <sheetData>
    <row r="1" spans="1:11" ht="31.5" customHeight="1" thickBot="1">
      <c r="A1" s="90" t="s">
        <v>45</v>
      </c>
      <c r="B1" s="91"/>
      <c r="C1" s="91"/>
      <c r="D1" s="91"/>
      <c r="E1" s="91"/>
      <c r="F1" s="91"/>
      <c r="I1" s="51" t="s">
        <v>28</v>
      </c>
    </row>
    <row r="2" spans="1:11" ht="18.75" customHeight="1">
      <c r="B2" s="52" t="s">
        <v>29</v>
      </c>
      <c r="D2" s="52"/>
      <c r="E2" s="52"/>
      <c r="F2" s="52"/>
      <c r="I2" s="53"/>
      <c r="J2" s="54"/>
      <c r="K2" s="55"/>
    </row>
    <row r="3" spans="1:11" ht="24" customHeight="1">
      <c r="A3" s="56" t="s">
        <v>30</v>
      </c>
      <c r="B3" s="92"/>
      <c r="C3" s="93"/>
      <c r="D3" s="94"/>
      <c r="E3" s="76" t="s">
        <v>49</v>
      </c>
      <c r="I3" s="57"/>
      <c r="J3" s="58"/>
      <c r="K3" s="59"/>
    </row>
    <row r="4" spans="1:11" ht="25.5" customHeight="1">
      <c r="B4" s="60" t="s">
        <v>46</v>
      </c>
      <c r="C4" s="60"/>
      <c r="D4" s="61" t="s">
        <v>31</v>
      </c>
      <c r="E4" s="95"/>
      <c r="F4" s="96"/>
      <c r="I4" s="57"/>
      <c r="J4" s="62" t="s">
        <v>32</v>
      </c>
      <c r="K4" s="59"/>
    </row>
    <row r="5" spans="1:11">
      <c r="B5" s="61"/>
      <c r="C5" s="61"/>
      <c r="D5" s="61"/>
      <c r="E5" s="61"/>
      <c r="F5" s="61"/>
      <c r="I5" s="57"/>
      <c r="J5" s="63" t="s">
        <v>33</v>
      </c>
      <c r="K5" s="59"/>
    </row>
    <row r="6" spans="1:11" ht="20.25" customHeight="1">
      <c r="B6" s="64" t="s">
        <v>34</v>
      </c>
      <c r="C6" s="64" t="s">
        <v>35</v>
      </c>
      <c r="D6" s="65"/>
      <c r="E6" s="64" t="s">
        <v>36</v>
      </c>
      <c r="F6" s="64"/>
      <c r="G6" s="65" t="s">
        <v>37</v>
      </c>
      <c r="I6" s="57"/>
      <c r="J6" s="63" t="s">
        <v>38</v>
      </c>
      <c r="K6" s="59"/>
    </row>
    <row r="7" spans="1:11" ht="20.25" customHeight="1">
      <c r="A7" s="66">
        <v>1</v>
      </c>
      <c r="B7" s="67"/>
      <c r="C7" s="68"/>
      <c r="D7" s="69"/>
      <c r="E7" s="70"/>
      <c r="F7" s="70"/>
      <c r="G7" s="65"/>
      <c r="I7" s="57"/>
      <c r="J7" s="63" t="s">
        <v>39</v>
      </c>
      <c r="K7" s="59"/>
    </row>
    <row r="8" spans="1:11" ht="20.25" customHeight="1">
      <c r="A8" s="66">
        <v>2</v>
      </c>
      <c r="B8" s="67"/>
      <c r="C8" s="68"/>
      <c r="D8" s="70"/>
      <c r="E8" s="70"/>
      <c r="F8" s="70"/>
      <c r="G8" s="65"/>
      <c r="I8" s="57"/>
      <c r="J8" s="63" t="s">
        <v>40</v>
      </c>
      <c r="K8" s="59"/>
    </row>
    <row r="9" spans="1:11" ht="20.25" customHeight="1" thickBot="1">
      <c r="A9" s="66">
        <v>3</v>
      </c>
      <c r="B9" s="67"/>
      <c r="C9" s="68"/>
      <c r="D9" s="69"/>
      <c r="E9" s="70"/>
      <c r="F9" s="70"/>
      <c r="G9" s="65"/>
      <c r="I9" s="71"/>
      <c r="J9" s="72" t="s">
        <v>41</v>
      </c>
      <c r="K9" s="73"/>
    </row>
    <row r="10" spans="1:11" ht="20.25" customHeight="1">
      <c r="A10" s="66">
        <v>4</v>
      </c>
      <c r="B10" s="67"/>
      <c r="C10" s="68"/>
      <c r="D10" s="70"/>
      <c r="E10" s="70"/>
      <c r="F10" s="70"/>
      <c r="G10" s="65"/>
    </row>
    <row r="11" spans="1:11" ht="20.25" customHeight="1">
      <c r="A11" s="74">
        <v>5</v>
      </c>
      <c r="B11" s="67"/>
      <c r="C11" s="68"/>
      <c r="D11" s="69"/>
      <c r="E11" s="70"/>
      <c r="F11" s="70"/>
      <c r="G11" s="65"/>
      <c r="I11" s="51" t="s">
        <v>42</v>
      </c>
    </row>
    <row r="12" spans="1:11" ht="20.25" customHeight="1">
      <c r="A12" s="66">
        <v>6</v>
      </c>
      <c r="B12" s="67"/>
      <c r="C12" s="68"/>
      <c r="D12" s="70"/>
      <c r="E12" s="70"/>
      <c r="F12" s="70"/>
      <c r="G12" s="65"/>
      <c r="I12" s="65" t="s">
        <v>43</v>
      </c>
      <c r="J12" s="65" t="s">
        <v>44</v>
      </c>
    </row>
    <row r="13" spans="1:11" ht="20.25" customHeight="1">
      <c r="A13" s="66">
        <v>7</v>
      </c>
      <c r="B13" s="67"/>
      <c r="C13" s="68"/>
      <c r="D13" s="69"/>
      <c r="E13" s="70"/>
      <c r="F13" s="70"/>
      <c r="G13" s="65"/>
      <c r="I13" s="75">
        <v>1</v>
      </c>
      <c r="J13" s="75">
        <v>3000</v>
      </c>
    </row>
    <row r="14" spans="1:11" ht="20.25" customHeight="1">
      <c r="A14" s="66">
        <v>8</v>
      </c>
      <c r="B14" s="67"/>
      <c r="C14" s="68"/>
      <c r="D14" s="70"/>
      <c r="E14" s="70"/>
      <c r="F14" s="70"/>
      <c r="G14" s="65"/>
      <c r="I14" s="75">
        <v>2</v>
      </c>
      <c r="J14" s="75">
        <f>J13*I14</f>
        <v>6000</v>
      </c>
    </row>
    <row r="15" spans="1:11" ht="20.25" customHeight="1">
      <c r="A15" s="66">
        <v>9</v>
      </c>
      <c r="B15" s="67"/>
      <c r="C15" s="68"/>
      <c r="D15" s="69"/>
      <c r="E15" s="70"/>
      <c r="F15" s="70"/>
      <c r="G15" s="65"/>
      <c r="I15" s="75">
        <v>3</v>
      </c>
      <c r="J15" s="75">
        <f>J13*I15</f>
        <v>9000</v>
      </c>
    </row>
    <row r="16" spans="1:11" ht="20.25" customHeight="1">
      <c r="A16" s="74">
        <v>10</v>
      </c>
      <c r="B16" s="67"/>
      <c r="C16" s="68"/>
      <c r="D16" s="70"/>
      <c r="E16" s="70"/>
      <c r="F16" s="70"/>
      <c r="G16" s="65"/>
      <c r="I16" s="75">
        <v>4</v>
      </c>
      <c r="J16" s="75">
        <f>J13*4</f>
        <v>12000</v>
      </c>
    </row>
    <row r="17" spans="1:10" ht="20.25" customHeight="1">
      <c r="A17" s="66">
        <v>11</v>
      </c>
      <c r="B17" s="67"/>
      <c r="C17" s="68"/>
      <c r="D17" s="69"/>
      <c r="E17" s="70"/>
      <c r="F17" s="70"/>
      <c r="G17" s="65"/>
      <c r="I17" s="75">
        <v>5</v>
      </c>
      <c r="J17" s="75">
        <f>J13*5</f>
        <v>15000</v>
      </c>
    </row>
    <row r="18" spans="1:10" ht="20.25" customHeight="1">
      <c r="A18" s="66">
        <v>12</v>
      </c>
      <c r="B18" s="67"/>
      <c r="C18" s="68"/>
      <c r="D18" s="70"/>
      <c r="E18" s="70"/>
      <c r="F18" s="70"/>
      <c r="G18" s="65"/>
      <c r="I18" s="75">
        <v>6</v>
      </c>
      <c r="J18" s="75">
        <f>J13*6</f>
        <v>18000</v>
      </c>
    </row>
    <row r="19" spans="1:10" ht="20.25" customHeight="1">
      <c r="A19" s="66">
        <v>13</v>
      </c>
      <c r="B19" s="67"/>
      <c r="C19" s="68"/>
      <c r="D19" s="69"/>
      <c r="E19" s="70"/>
      <c r="F19" s="70"/>
      <c r="G19" s="65"/>
      <c r="I19" s="75">
        <v>7</v>
      </c>
      <c r="J19" s="75">
        <f>3000*7</f>
        <v>21000</v>
      </c>
    </row>
    <row r="20" spans="1:10" ht="20.25" customHeight="1">
      <c r="A20" s="66">
        <v>14</v>
      </c>
      <c r="B20" s="67"/>
      <c r="C20" s="68"/>
      <c r="D20" s="70"/>
      <c r="E20" s="70"/>
      <c r="F20" s="70"/>
      <c r="G20" s="65"/>
      <c r="I20" s="75">
        <v>8</v>
      </c>
      <c r="J20" s="75">
        <f>3000*8</f>
        <v>24000</v>
      </c>
    </row>
    <row r="21" spans="1:10" ht="20.25" customHeight="1">
      <c r="A21" s="74">
        <v>15</v>
      </c>
      <c r="B21" s="67"/>
      <c r="C21" s="68"/>
      <c r="D21" s="69"/>
      <c r="E21" s="70"/>
      <c r="F21" s="70"/>
      <c r="G21" s="65"/>
      <c r="I21" s="75">
        <v>9</v>
      </c>
      <c r="J21" s="75">
        <f>3000*9</f>
        <v>27000</v>
      </c>
    </row>
    <row r="22" spans="1:10" ht="20.25" customHeight="1">
      <c r="A22" s="66">
        <v>16</v>
      </c>
      <c r="B22" s="67"/>
      <c r="C22" s="68"/>
      <c r="D22" s="70"/>
      <c r="E22" s="70"/>
      <c r="F22" s="70"/>
      <c r="G22" s="65"/>
      <c r="I22" s="75">
        <v>10</v>
      </c>
      <c r="J22" s="75">
        <f>3000*10</f>
        <v>30000</v>
      </c>
    </row>
    <row r="23" spans="1:10" ht="20.25" customHeight="1">
      <c r="A23" s="66">
        <v>17</v>
      </c>
      <c r="B23" s="67"/>
      <c r="C23" s="68"/>
      <c r="D23" s="69"/>
      <c r="E23" s="70"/>
      <c r="F23" s="70"/>
      <c r="G23" s="65"/>
      <c r="I23" s="75">
        <v>11</v>
      </c>
      <c r="J23" s="75">
        <f>3000*11</f>
        <v>33000</v>
      </c>
    </row>
    <row r="24" spans="1:10" ht="20.25" customHeight="1">
      <c r="A24" s="66">
        <v>18</v>
      </c>
      <c r="B24" s="67"/>
      <c r="C24" s="68"/>
      <c r="D24" s="70"/>
      <c r="E24" s="70"/>
      <c r="F24" s="70"/>
      <c r="G24" s="65"/>
      <c r="I24" s="75">
        <v>12</v>
      </c>
      <c r="J24" s="75">
        <f>3000*12</f>
        <v>36000</v>
      </c>
    </row>
    <row r="25" spans="1:10" ht="20.25" customHeight="1">
      <c r="A25" s="66">
        <v>19</v>
      </c>
      <c r="B25" s="67"/>
      <c r="C25" s="68"/>
      <c r="D25" s="69"/>
      <c r="E25" s="70"/>
      <c r="F25" s="70"/>
      <c r="G25" s="65"/>
      <c r="I25" s="75">
        <v>13</v>
      </c>
      <c r="J25" s="75">
        <f>3000*13</f>
        <v>39000</v>
      </c>
    </row>
    <row r="26" spans="1:10" ht="20.25" customHeight="1">
      <c r="A26" s="74">
        <v>20</v>
      </c>
      <c r="B26" s="67"/>
      <c r="C26" s="68"/>
      <c r="D26" s="70"/>
      <c r="E26" s="70"/>
      <c r="F26" s="70"/>
      <c r="G26" s="65"/>
      <c r="I26" s="75">
        <v>14</v>
      </c>
      <c r="J26" s="75">
        <f>3000*14</f>
        <v>42000</v>
      </c>
    </row>
    <row r="27" spans="1:10" ht="20.25" customHeight="1">
      <c r="A27" s="66">
        <v>21</v>
      </c>
      <c r="B27" s="67"/>
      <c r="C27" s="68"/>
      <c r="D27" s="69"/>
      <c r="E27" s="70"/>
      <c r="F27" s="70"/>
      <c r="G27" s="65"/>
      <c r="I27" s="75">
        <v>15</v>
      </c>
      <c r="J27" s="75">
        <f>3000*15</f>
        <v>45000</v>
      </c>
    </row>
    <row r="28" spans="1:10" ht="20.25" customHeight="1">
      <c r="A28" s="66">
        <v>22</v>
      </c>
      <c r="B28" s="67"/>
      <c r="C28" s="68"/>
      <c r="D28" s="70"/>
      <c r="E28" s="70"/>
      <c r="F28" s="70"/>
      <c r="G28" s="65"/>
      <c r="I28" s="75">
        <v>16</v>
      </c>
      <c r="J28" s="75">
        <f>3000*16</f>
        <v>48000</v>
      </c>
    </row>
    <row r="29" spans="1:10" ht="20.25" customHeight="1">
      <c r="A29" s="66">
        <v>23</v>
      </c>
      <c r="B29" s="67"/>
      <c r="C29" s="68"/>
      <c r="D29" s="69"/>
      <c r="E29" s="70"/>
      <c r="F29" s="70"/>
      <c r="G29" s="65"/>
      <c r="I29" s="75">
        <v>17</v>
      </c>
      <c r="J29" s="75">
        <f>3000*16</f>
        <v>48000</v>
      </c>
    </row>
    <row r="30" spans="1:10" ht="20.25" customHeight="1">
      <c r="A30" s="66">
        <v>24</v>
      </c>
      <c r="B30" s="67"/>
      <c r="C30" s="68"/>
      <c r="D30" s="70"/>
      <c r="E30" s="70"/>
      <c r="F30" s="70"/>
      <c r="G30" s="65"/>
      <c r="I30" s="75">
        <v>18</v>
      </c>
      <c r="J30" s="75">
        <f>3000*18</f>
        <v>54000</v>
      </c>
    </row>
    <row r="31" spans="1:10" ht="20.25" customHeight="1">
      <c r="A31" s="74">
        <v>25</v>
      </c>
      <c r="B31" s="67"/>
      <c r="C31" s="68"/>
      <c r="D31" s="69"/>
      <c r="E31" s="70"/>
      <c r="F31" s="70"/>
      <c r="G31" s="65"/>
      <c r="I31" s="75">
        <v>19</v>
      </c>
      <c r="J31" s="75">
        <f>3000*19</f>
        <v>57000</v>
      </c>
    </row>
    <row r="32" spans="1:10" ht="20.25" customHeight="1">
      <c r="A32" s="66">
        <v>26</v>
      </c>
      <c r="B32" s="67"/>
      <c r="C32" s="68"/>
      <c r="D32" s="70"/>
      <c r="E32" s="70"/>
      <c r="F32" s="70"/>
      <c r="G32" s="65"/>
      <c r="I32" s="75">
        <v>20</v>
      </c>
      <c r="J32" s="75">
        <f>3000*20</f>
        <v>60000</v>
      </c>
    </row>
    <row r="33" spans="1:7" ht="20.25" customHeight="1">
      <c r="A33" s="66">
        <v>27</v>
      </c>
      <c r="B33" s="67"/>
      <c r="C33" s="68"/>
      <c r="D33" s="69"/>
      <c r="E33" s="70"/>
      <c r="F33" s="70"/>
      <c r="G33" s="65"/>
    </row>
    <row r="34" spans="1:7" ht="20.25" customHeight="1">
      <c r="A34" s="66">
        <v>28</v>
      </c>
      <c r="B34" s="67"/>
      <c r="C34" s="68"/>
      <c r="D34" s="70"/>
      <c r="E34" s="70"/>
      <c r="F34" s="70"/>
      <c r="G34" s="65"/>
    </row>
    <row r="35" spans="1:7" ht="20.25" customHeight="1">
      <c r="A35" s="66">
        <v>29</v>
      </c>
      <c r="B35" s="67"/>
      <c r="C35" s="68"/>
      <c r="D35" s="69"/>
      <c r="E35" s="70"/>
      <c r="F35" s="70"/>
      <c r="G35" s="65"/>
    </row>
    <row r="36" spans="1:7" ht="20.25" customHeight="1">
      <c r="A36" s="74">
        <v>30</v>
      </c>
      <c r="B36" s="67"/>
      <c r="C36" s="68"/>
      <c r="D36" s="70"/>
      <c r="E36" s="70"/>
      <c r="F36" s="70"/>
      <c r="G36" s="65"/>
    </row>
    <row r="37" spans="1:7" ht="20.25" customHeight="1">
      <c r="A37" s="66">
        <v>31</v>
      </c>
      <c r="B37" s="67"/>
      <c r="C37" s="68"/>
      <c r="D37" s="69"/>
      <c r="E37" s="70"/>
      <c r="F37" s="70"/>
      <c r="G37" s="65"/>
    </row>
    <row r="38" spans="1:7" ht="20.25" customHeight="1">
      <c r="A38" s="66">
        <v>32</v>
      </c>
      <c r="B38" s="67"/>
      <c r="C38" s="68"/>
      <c r="D38" s="70"/>
      <c r="E38" s="70"/>
      <c r="F38" s="70"/>
      <c r="G38" s="65"/>
    </row>
    <row r="39" spans="1:7" ht="19.2">
      <c r="A39" s="66">
        <v>33</v>
      </c>
      <c r="B39" s="67"/>
      <c r="C39" s="68"/>
      <c r="D39" s="69"/>
      <c r="E39" s="70"/>
      <c r="F39" s="70"/>
      <c r="G39" s="65"/>
    </row>
    <row r="40" spans="1:7" ht="19.2">
      <c r="A40" s="66">
        <v>34</v>
      </c>
      <c r="B40" s="67"/>
      <c r="C40" s="68"/>
      <c r="D40" s="70"/>
      <c r="E40" s="70"/>
      <c r="F40" s="70"/>
      <c r="G40" s="65"/>
    </row>
    <row r="41" spans="1:7" ht="19.2">
      <c r="A41" s="74">
        <v>35</v>
      </c>
      <c r="B41" s="67"/>
      <c r="C41" s="68"/>
      <c r="D41" s="69"/>
      <c r="E41" s="70"/>
      <c r="F41" s="70"/>
      <c r="G41" s="65"/>
    </row>
    <row r="42" spans="1:7" ht="19.2">
      <c r="A42" s="66">
        <v>36</v>
      </c>
      <c r="B42" s="67"/>
      <c r="C42" s="68"/>
      <c r="D42" s="70"/>
      <c r="E42" s="70"/>
      <c r="F42" s="70"/>
      <c r="G42" s="65"/>
    </row>
    <row r="43" spans="1:7" ht="19.2">
      <c r="A43" s="66">
        <v>37</v>
      </c>
      <c r="B43" s="67"/>
      <c r="C43" s="68"/>
      <c r="D43" s="69"/>
      <c r="E43" s="70"/>
      <c r="F43" s="70"/>
      <c r="G43" s="65"/>
    </row>
    <row r="44" spans="1:7" ht="19.2">
      <c r="A44" s="66">
        <v>38</v>
      </c>
      <c r="B44" s="67"/>
      <c r="C44" s="68"/>
      <c r="D44" s="70"/>
      <c r="E44" s="70"/>
      <c r="F44" s="70"/>
      <c r="G44" s="65"/>
    </row>
    <row r="45" spans="1:7" ht="19.2">
      <c r="A45" s="66">
        <v>39</v>
      </c>
      <c r="B45" s="67"/>
      <c r="C45" s="68"/>
      <c r="D45" s="69"/>
      <c r="E45" s="70"/>
      <c r="F45" s="70"/>
      <c r="G45" s="65"/>
    </row>
    <row r="46" spans="1:7" ht="19.2">
      <c r="A46" s="74">
        <v>40</v>
      </c>
      <c r="B46" s="67"/>
      <c r="C46" s="68"/>
      <c r="D46" s="70"/>
      <c r="E46" s="70"/>
      <c r="F46" s="70"/>
      <c r="G46" s="65"/>
    </row>
    <row r="47" spans="1:7" ht="19.2">
      <c r="A47" s="66">
        <v>41</v>
      </c>
      <c r="B47" s="67"/>
      <c r="C47" s="68"/>
      <c r="D47" s="69"/>
      <c r="E47" s="70"/>
      <c r="F47" s="70"/>
      <c r="G47" s="65"/>
    </row>
    <row r="48" spans="1:7" ht="19.2">
      <c r="A48" s="66">
        <v>42</v>
      </c>
      <c r="B48" s="67"/>
      <c r="C48" s="68"/>
      <c r="D48" s="70"/>
      <c r="E48" s="70"/>
      <c r="F48" s="70"/>
      <c r="G48" s="65"/>
    </row>
    <row r="49" spans="1:7" ht="19.2">
      <c r="A49" s="66">
        <v>43</v>
      </c>
      <c r="B49" s="67"/>
      <c r="C49" s="68"/>
      <c r="D49" s="69"/>
      <c r="E49" s="70"/>
      <c r="F49" s="70"/>
      <c r="G49" s="65"/>
    </row>
    <row r="50" spans="1:7" ht="19.2">
      <c r="A50" s="66">
        <v>44</v>
      </c>
      <c r="B50" s="67"/>
      <c r="C50" s="68"/>
      <c r="D50" s="70"/>
      <c r="E50" s="70"/>
      <c r="F50" s="70"/>
      <c r="G50" s="65"/>
    </row>
    <row r="51" spans="1:7" ht="19.2">
      <c r="A51" s="74">
        <v>45</v>
      </c>
      <c r="B51" s="67"/>
      <c r="C51" s="68"/>
      <c r="D51" s="69"/>
      <c r="E51" s="70"/>
      <c r="F51" s="70"/>
      <c r="G51" s="65"/>
    </row>
    <row r="52" spans="1:7" ht="19.2">
      <c r="A52" s="66">
        <v>46</v>
      </c>
      <c r="B52" s="67"/>
      <c r="C52" s="68"/>
      <c r="D52" s="70"/>
      <c r="E52" s="70"/>
      <c r="F52" s="70"/>
      <c r="G52" s="65"/>
    </row>
    <row r="53" spans="1:7" ht="19.2">
      <c r="A53" s="66">
        <v>47</v>
      </c>
      <c r="B53" s="67"/>
      <c r="C53" s="68"/>
      <c r="D53" s="69"/>
      <c r="E53" s="70"/>
      <c r="F53" s="70"/>
      <c r="G53" s="65"/>
    </row>
    <row r="54" spans="1:7" ht="19.2">
      <c r="A54" s="66">
        <v>48</v>
      </c>
      <c r="B54" s="67"/>
      <c r="C54" s="68"/>
      <c r="D54" s="70"/>
      <c r="E54" s="70"/>
      <c r="F54" s="70"/>
      <c r="G54" s="65"/>
    </row>
    <row r="55" spans="1:7" ht="19.2">
      <c r="A55" s="66">
        <v>49</v>
      </c>
      <c r="B55" s="67"/>
      <c r="C55" s="68"/>
      <c r="D55" s="69"/>
      <c r="E55" s="70"/>
      <c r="F55" s="70"/>
      <c r="G55" s="65"/>
    </row>
    <row r="56" spans="1:7" ht="19.2">
      <c r="A56" s="74">
        <v>50</v>
      </c>
      <c r="B56" s="67"/>
      <c r="C56" s="68"/>
      <c r="D56" s="70"/>
      <c r="E56" s="70"/>
      <c r="F56" s="70"/>
      <c r="G56" s="65"/>
    </row>
    <row r="57" spans="1:7" ht="19.2">
      <c r="A57" s="66">
        <v>51</v>
      </c>
      <c r="B57" s="67"/>
      <c r="C57" s="68"/>
      <c r="D57" s="69"/>
      <c r="E57" s="70"/>
      <c r="F57" s="70"/>
      <c r="G57" s="65"/>
    </row>
    <row r="58" spans="1:7" ht="19.2">
      <c r="A58" s="66">
        <v>52</v>
      </c>
      <c r="B58" s="67"/>
      <c r="C58" s="68"/>
      <c r="D58" s="70"/>
      <c r="E58" s="70"/>
      <c r="F58" s="70"/>
      <c r="G58" s="65"/>
    </row>
  </sheetData>
  <mergeCells count="3">
    <mergeCell ref="A1:F1"/>
    <mergeCell ref="B3:D3"/>
    <mergeCell ref="E4:F4"/>
  </mergeCells>
  <phoneticPr fontId="3"/>
  <dataValidations count="5">
    <dataValidation type="list" allowBlank="1" showInputMessage="1" showErrorMessage="1" sqref="G7:G36" xr:uid="{F358937A-E081-4E37-9E4C-FE838A97A343}">
      <formula1>$J$2:$J$9</formula1>
    </dataValidation>
    <dataValidation imeMode="fullKatakana" allowBlank="1" showInputMessage="1" showErrorMessage="1" sqref="C7:C58" xr:uid="{95F167AA-43CF-4801-8BEC-5F709892A4BC}"/>
    <dataValidation type="whole" allowBlank="1" showInputMessage="1" showErrorMessage="1" sqref="F7:F58" xr:uid="{04FF6F43-4901-47CB-A726-EB38F7E95F97}">
      <formula1>1</formula1>
      <formula2>31</formula2>
    </dataValidation>
    <dataValidation type="whole" allowBlank="1" showInputMessage="1" showErrorMessage="1" sqref="E7:E58" xr:uid="{FA25A5C9-ACD8-4B84-9A5C-26956CEB357F}">
      <formula1>1</formula1>
      <formula2>12</formula2>
    </dataValidation>
    <dataValidation type="whole" allowBlank="1" showInputMessage="1" showErrorMessage="1" sqref="D7:D58" xr:uid="{E8C99B73-1B42-4B2B-8A6E-AEAD6BDDAC96}">
      <formula1>1900</formula1>
      <formula2>2050</formula2>
    </dataValidation>
  </dataValidations>
  <printOptions horizontalCentered="1" verticalCentered="1"/>
  <pageMargins left="0.70866141732283472" right="0.70866141732283472" top="0.46" bottom="0.26" header="0.31496062992125984" footer="0.31496062992125984"/>
  <pageSetup paperSize="9" scale="105" orientation="portrait" horizontalDpi="4294967293" verticalDpi="36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D6EE-D61A-43E4-8FBE-3DF7BC9536FF}">
  <dimension ref="A1:K58"/>
  <sheetViews>
    <sheetView view="pageBreakPreview" zoomScale="115" zoomScaleNormal="115" zoomScaleSheetLayoutView="115" workbookViewId="0">
      <selection activeCell="N4" sqref="N4"/>
    </sheetView>
  </sheetViews>
  <sheetFormatPr defaultColWidth="8.88671875" defaultRowHeight="13.2"/>
  <cols>
    <col min="1" max="1" width="4.88671875" style="51" customWidth="1"/>
    <col min="2" max="2" width="18.6640625" style="51" customWidth="1"/>
    <col min="3" max="3" width="20" style="51" customWidth="1"/>
    <col min="4" max="4" width="7" style="51" customWidth="1"/>
    <col min="5" max="5" width="7.88671875" style="51" customWidth="1"/>
    <col min="6" max="6" width="8.21875" style="51" customWidth="1"/>
    <col min="7" max="9" width="8.88671875" style="51"/>
    <col min="10" max="10" width="12.88671875" style="51" customWidth="1"/>
    <col min="11" max="16384" width="8.88671875" style="51"/>
  </cols>
  <sheetData>
    <row r="1" spans="1:11" ht="31.5" customHeight="1" thickBot="1">
      <c r="A1" s="90" t="s">
        <v>45</v>
      </c>
      <c r="B1" s="91"/>
      <c r="C1" s="91"/>
      <c r="D1" s="91"/>
      <c r="E1" s="91"/>
      <c r="F1" s="91"/>
      <c r="I1" s="51" t="s">
        <v>28</v>
      </c>
    </row>
    <row r="2" spans="1:11" ht="18.75" customHeight="1">
      <c r="B2" s="52" t="s">
        <v>29</v>
      </c>
      <c r="D2" s="52"/>
      <c r="E2" s="52"/>
      <c r="F2" s="52"/>
      <c r="I2" s="53"/>
      <c r="J2" s="54"/>
      <c r="K2" s="55"/>
    </row>
    <row r="3" spans="1:11" ht="24" customHeight="1">
      <c r="A3" s="56" t="s">
        <v>30</v>
      </c>
      <c r="B3" s="92"/>
      <c r="C3" s="93"/>
      <c r="D3" s="94"/>
      <c r="E3" s="76" t="s">
        <v>50</v>
      </c>
      <c r="I3" s="57"/>
      <c r="J3" s="58"/>
      <c r="K3" s="59"/>
    </row>
    <row r="4" spans="1:11" ht="25.5" customHeight="1">
      <c r="B4" s="60" t="s">
        <v>46</v>
      </c>
      <c r="C4" s="60"/>
      <c r="D4" s="61" t="s">
        <v>31</v>
      </c>
      <c r="E4" s="95"/>
      <c r="F4" s="96"/>
      <c r="I4" s="57"/>
      <c r="J4" s="62" t="s">
        <v>32</v>
      </c>
      <c r="K4" s="59"/>
    </row>
    <row r="5" spans="1:11">
      <c r="B5" s="61"/>
      <c r="C5" s="61"/>
      <c r="D5" s="61"/>
      <c r="E5" s="61"/>
      <c r="F5" s="61"/>
      <c r="I5" s="57"/>
      <c r="J5" s="63" t="s">
        <v>33</v>
      </c>
      <c r="K5" s="59"/>
    </row>
    <row r="6" spans="1:11" ht="20.25" customHeight="1">
      <c r="B6" s="64" t="s">
        <v>34</v>
      </c>
      <c r="C6" s="64" t="s">
        <v>35</v>
      </c>
      <c r="D6" s="65"/>
      <c r="E6" s="64" t="s">
        <v>36</v>
      </c>
      <c r="F6" s="64"/>
      <c r="G6" s="65" t="s">
        <v>37</v>
      </c>
      <c r="I6" s="57"/>
      <c r="J6" s="63" t="s">
        <v>38</v>
      </c>
      <c r="K6" s="59"/>
    </row>
    <row r="7" spans="1:11" ht="20.25" customHeight="1">
      <c r="A7" s="66">
        <v>1</v>
      </c>
      <c r="B7" s="67"/>
      <c r="C7" s="68"/>
      <c r="D7" s="69"/>
      <c r="E7" s="70"/>
      <c r="F7" s="70"/>
      <c r="G7" s="65"/>
      <c r="I7" s="57"/>
      <c r="J7" s="63" t="s">
        <v>39</v>
      </c>
      <c r="K7" s="59"/>
    </row>
    <row r="8" spans="1:11" ht="20.25" customHeight="1">
      <c r="A8" s="66">
        <v>2</v>
      </c>
      <c r="B8" s="67"/>
      <c r="C8" s="68"/>
      <c r="D8" s="70"/>
      <c r="E8" s="70"/>
      <c r="F8" s="70"/>
      <c r="G8" s="65"/>
      <c r="I8" s="57"/>
      <c r="J8" s="63" t="s">
        <v>40</v>
      </c>
      <c r="K8" s="59"/>
    </row>
    <row r="9" spans="1:11" ht="20.25" customHeight="1" thickBot="1">
      <c r="A9" s="66">
        <v>3</v>
      </c>
      <c r="B9" s="67"/>
      <c r="C9" s="68"/>
      <c r="D9" s="69"/>
      <c r="E9" s="70"/>
      <c r="F9" s="70"/>
      <c r="G9" s="65"/>
      <c r="I9" s="71"/>
      <c r="J9" s="72" t="s">
        <v>41</v>
      </c>
      <c r="K9" s="73"/>
    </row>
    <row r="10" spans="1:11" ht="20.25" customHeight="1">
      <c r="A10" s="66">
        <v>4</v>
      </c>
      <c r="B10" s="67"/>
      <c r="C10" s="68"/>
      <c r="D10" s="70"/>
      <c r="E10" s="70"/>
      <c r="F10" s="70"/>
      <c r="G10" s="65"/>
    </row>
    <row r="11" spans="1:11" ht="20.25" customHeight="1">
      <c r="A11" s="74">
        <v>5</v>
      </c>
      <c r="B11" s="67"/>
      <c r="C11" s="68"/>
      <c r="D11" s="69"/>
      <c r="E11" s="70"/>
      <c r="F11" s="70"/>
      <c r="G11" s="65"/>
      <c r="I11" s="51" t="s">
        <v>42</v>
      </c>
    </row>
    <row r="12" spans="1:11" ht="20.25" customHeight="1">
      <c r="A12" s="66">
        <v>6</v>
      </c>
      <c r="B12" s="67"/>
      <c r="C12" s="68"/>
      <c r="D12" s="70"/>
      <c r="E12" s="70"/>
      <c r="F12" s="70"/>
      <c r="G12" s="65"/>
      <c r="I12" s="65" t="s">
        <v>43</v>
      </c>
      <c r="J12" s="65" t="s">
        <v>44</v>
      </c>
    </row>
    <row r="13" spans="1:11" ht="20.25" customHeight="1">
      <c r="A13" s="66">
        <v>7</v>
      </c>
      <c r="B13" s="67"/>
      <c r="C13" s="68"/>
      <c r="D13" s="69"/>
      <c r="E13" s="70"/>
      <c r="F13" s="70"/>
      <c r="G13" s="65"/>
      <c r="I13" s="75">
        <v>1</v>
      </c>
      <c r="J13" s="75">
        <v>3000</v>
      </c>
    </row>
    <row r="14" spans="1:11" ht="20.25" customHeight="1">
      <c r="A14" s="66">
        <v>8</v>
      </c>
      <c r="B14" s="67"/>
      <c r="C14" s="68"/>
      <c r="D14" s="70"/>
      <c r="E14" s="70"/>
      <c r="F14" s="70"/>
      <c r="G14" s="65"/>
      <c r="I14" s="75">
        <v>2</v>
      </c>
      <c r="J14" s="75">
        <f>J13*I14</f>
        <v>6000</v>
      </c>
    </row>
    <row r="15" spans="1:11" ht="20.25" customHeight="1">
      <c r="A15" s="66">
        <v>9</v>
      </c>
      <c r="B15" s="67"/>
      <c r="C15" s="68"/>
      <c r="D15" s="69"/>
      <c r="E15" s="70"/>
      <c r="F15" s="70"/>
      <c r="G15" s="65"/>
      <c r="I15" s="75">
        <v>3</v>
      </c>
      <c r="J15" s="75">
        <f>J13*I15</f>
        <v>9000</v>
      </c>
    </row>
    <row r="16" spans="1:11" ht="20.25" customHeight="1">
      <c r="A16" s="74">
        <v>10</v>
      </c>
      <c r="B16" s="67"/>
      <c r="C16" s="68"/>
      <c r="D16" s="70"/>
      <c r="E16" s="70"/>
      <c r="F16" s="70"/>
      <c r="G16" s="65"/>
      <c r="I16" s="75">
        <v>4</v>
      </c>
      <c r="J16" s="75">
        <f>J13*4</f>
        <v>12000</v>
      </c>
    </row>
    <row r="17" spans="1:10" ht="20.25" customHeight="1">
      <c r="A17" s="66">
        <v>11</v>
      </c>
      <c r="B17" s="67"/>
      <c r="C17" s="68"/>
      <c r="D17" s="69"/>
      <c r="E17" s="70"/>
      <c r="F17" s="70"/>
      <c r="G17" s="65"/>
      <c r="I17" s="75">
        <v>5</v>
      </c>
      <c r="J17" s="75">
        <f>J13*5</f>
        <v>15000</v>
      </c>
    </row>
    <row r="18" spans="1:10" ht="20.25" customHeight="1">
      <c r="A18" s="66">
        <v>12</v>
      </c>
      <c r="B18" s="67"/>
      <c r="C18" s="68"/>
      <c r="D18" s="70"/>
      <c r="E18" s="70"/>
      <c r="F18" s="70"/>
      <c r="G18" s="65"/>
      <c r="I18" s="75">
        <v>6</v>
      </c>
      <c r="J18" s="75">
        <f>J13*6</f>
        <v>18000</v>
      </c>
    </row>
    <row r="19" spans="1:10" ht="20.25" customHeight="1">
      <c r="A19" s="66">
        <v>13</v>
      </c>
      <c r="B19" s="67"/>
      <c r="C19" s="68"/>
      <c r="D19" s="69"/>
      <c r="E19" s="70"/>
      <c r="F19" s="70"/>
      <c r="G19" s="65"/>
      <c r="I19" s="75">
        <v>7</v>
      </c>
      <c r="J19" s="75">
        <f>3000*7</f>
        <v>21000</v>
      </c>
    </row>
    <row r="20" spans="1:10" ht="20.25" customHeight="1">
      <c r="A20" s="66">
        <v>14</v>
      </c>
      <c r="B20" s="67"/>
      <c r="C20" s="68"/>
      <c r="D20" s="70"/>
      <c r="E20" s="70"/>
      <c r="F20" s="70"/>
      <c r="G20" s="65"/>
      <c r="I20" s="75">
        <v>8</v>
      </c>
      <c r="J20" s="75">
        <f>3000*8</f>
        <v>24000</v>
      </c>
    </row>
    <row r="21" spans="1:10" ht="20.25" customHeight="1">
      <c r="A21" s="74">
        <v>15</v>
      </c>
      <c r="B21" s="67"/>
      <c r="C21" s="68"/>
      <c r="D21" s="69"/>
      <c r="E21" s="70"/>
      <c r="F21" s="70"/>
      <c r="G21" s="65"/>
      <c r="I21" s="75">
        <v>9</v>
      </c>
      <c r="J21" s="75">
        <f>3000*9</f>
        <v>27000</v>
      </c>
    </row>
    <row r="22" spans="1:10" ht="20.25" customHeight="1">
      <c r="A22" s="66">
        <v>16</v>
      </c>
      <c r="B22" s="67"/>
      <c r="C22" s="68"/>
      <c r="D22" s="70"/>
      <c r="E22" s="70"/>
      <c r="F22" s="70"/>
      <c r="G22" s="65"/>
      <c r="I22" s="75">
        <v>10</v>
      </c>
      <c r="J22" s="75">
        <f>3000*10</f>
        <v>30000</v>
      </c>
    </row>
    <row r="23" spans="1:10" ht="20.25" customHeight="1">
      <c r="A23" s="66">
        <v>17</v>
      </c>
      <c r="B23" s="67"/>
      <c r="C23" s="68"/>
      <c r="D23" s="69"/>
      <c r="E23" s="70"/>
      <c r="F23" s="70"/>
      <c r="G23" s="65"/>
      <c r="I23" s="75">
        <v>11</v>
      </c>
      <c r="J23" s="75">
        <f>3000*11</f>
        <v>33000</v>
      </c>
    </row>
    <row r="24" spans="1:10" ht="20.25" customHeight="1">
      <c r="A24" s="66">
        <v>18</v>
      </c>
      <c r="B24" s="67"/>
      <c r="C24" s="68"/>
      <c r="D24" s="70"/>
      <c r="E24" s="70"/>
      <c r="F24" s="70"/>
      <c r="G24" s="65"/>
      <c r="I24" s="75">
        <v>12</v>
      </c>
      <c r="J24" s="75">
        <f>3000*12</f>
        <v>36000</v>
      </c>
    </row>
    <row r="25" spans="1:10" ht="20.25" customHeight="1">
      <c r="A25" s="66">
        <v>19</v>
      </c>
      <c r="B25" s="67"/>
      <c r="C25" s="68"/>
      <c r="D25" s="69"/>
      <c r="E25" s="70"/>
      <c r="F25" s="70"/>
      <c r="G25" s="65"/>
      <c r="I25" s="75">
        <v>13</v>
      </c>
      <c r="J25" s="75">
        <f>3000*13</f>
        <v>39000</v>
      </c>
    </row>
    <row r="26" spans="1:10" ht="20.25" customHeight="1">
      <c r="A26" s="74">
        <v>20</v>
      </c>
      <c r="B26" s="67"/>
      <c r="C26" s="68"/>
      <c r="D26" s="70"/>
      <c r="E26" s="70"/>
      <c r="F26" s="70"/>
      <c r="G26" s="65"/>
      <c r="I26" s="75">
        <v>14</v>
      </c>
      <c r="J26" s="75">
        <f>3000*14</f>
        <v>42000</v>
      </c>
    </row>
    <row r="27" spans="1:10" ht="20.25" customHeight="1">
      <c r="A27" s="66">
        <v>21</v>
      </c>
      <c r="B27" s="67"/>
      <c r="C27" s="68"/>
      <c r="D27" s="69"/>
      <c r="E27" s="70"/>
      <c r="F27" s="70"/>
      <c r="G27" s="65"/>
      <c r="I27" s="75">
        <v>15</v>
      </c>
      <c r="J27" s="75">
        <f>3000*15</f>
        <v>45000</v>
      </c>
    </row>
    <row r="28" spans="1:10" ht="20.25" customHeight="1">
      <c r="A28" s="66">
        <v>22</v>
      </c>
      <c r="B28" s="67"/>
      <c r="C28" s="68"/>
      <c r="D28" s="70"/>
      <c r="E28" s="70"/>
      <c r="F28" s="70"/>
      <c r="G28" s="65"/>
      <c r="I28" s="75">
        <v>16</v>
      </c>
      <c r="J28" s="75">
        <f>3000*16</f>
        <v>48000</v>
      </c>
    </row>
    <row r="29" spans="1:10" ht="20.25" customHeight="1">
      <c r="A29" s="66">
        <v>23</v>
      </c>
      <c r="B29" s="67"/>
      <c r="C29" s="68"/>
      <c r="D29" s="69"/>
      <c r="E29" s="70"/>
      <c r="F29" s="70"/>
      <c r="G29" s="65"/>
      <c r="I29" s="75">
        <v>17</v>
      </c>
      <c r="J29" s="75">
        <f>3000*16</f>
        <v>48000</v>
      </c>
    </row>
    <row r="30" spans="1:10" ht="20.25" customHeight="1">
      <c r="A30" s="66">
        <v>24</v>
      </c>
      <c r="B30" s="67"/>
      <c r="C30" s="68"/>
      <c r="D30" s="70"/>
      <c r="E30" s="70"/>
      <c r="F30" s="70"/>
      <c r="G30" s="65"/>
      <c r="I30" s="75">
        <v>18</v>
      </c>
      <c r="J30" s="75">
        <f>3000*18</f>
        <v>54000</v>
      </c>
    </row>
    <row r="31" spans="1:10" ht="20.25" customHeight="1">
      <c r="A31" s="74">
        <v>25</v>
      </c>
      <c r="B31" s="67"/>
      <c r="C31" s="68"/>
      <c r="D31" s="69"/>
      <c r="E31" s="70"/>
      <c r="F31" s="70"/>
      <c r="G31" s="65"/>
      <c r="I31" s="75">
        <v>19</v>
      </c>
      <c r="J31" s="75">
        <f>3000*19</f>
        <v>57000</v>
      </c>
    </row>
    <row r="32" spans="1:10" ht="20.25" customHeight="1">
      <c r="A32" s="66">
        <v>26</v>
      </c>
      <c r="B32" s="67"/>
      <c r="C32" s="68"/>
      <c r="D32" s="70"/>
      <c r="E32" s="70"/>
      <c r="F32" s="70"/>
      <c r="G32" s="65"/>
      <c r="I32" s="75">
        <v>20</v>
      </c>
      <c r="J32" s="75">
        <f>3000*20</f>
        <v>60000</v>
      </c>
    </row>
    <row r="33" spans="1:7" ht="20.25" customHeight="1">
      <c r="A33" s="66">
        <v>27</v>
      </c>
      <c r="B33" s="67"/>
      <c r="C33" s="68"/>
      <c r="D33" s="69"/>
      <c r="E33" s="70"/>
      <c r="F33" s="70"/>
      <c r="G33" s="65"/>
    </row>
    <row r="34" spans="1:7" ht="20.25" customHeight="1">
      <c r="A34" s="66">
        <v>28</v>
      </c>
      <c r="B34" s="67"/>
      <c r="C34" s="68"/>
      <c r="D34" s="70"/>
      <c r="E34" s="70"/>
      <c r="F34" s="70"/>
      <c r="G34" s="65"/>
    </row>
    <row r="35" spans="1:7" ht="20.25" customHeight="1">
      <c r="A35" s="66">
        <v>29</v>
      </c>
      <c r="B35" s="67"/>
      <c r="C35" s="68"/>
      <c r="D35" s="69"/>
      <c r="E35" s="70"/>
      <c r="F35" s="70"/>
      <c r="G35" s="65"/>
    </row>
    <row r="36" spans="1:7" ht="20.25" customHeight="1">
      <c r="A36" s="74">
        <v>30</v>
      </c>
      <c r="B36" s="67"/>
      <c r="C36" s="68"/>
      <c r="D36" s="70"/>
      <c r="E36" s="70"/>
      <c r="F36" s="70"/>
      <c r="G36" s="65"/>
    </row>
    <row r="37" spans="1:7" ht="20.25" customHeight="1">
      <c r="A37" s="66">
        <v>31</v>
      </c>
      <c r="B37" s="67"/>
      <c r="C37" s="68"/>
      <c r="D37" s="69"/>
      <c r="E37" s="70"/>
      <c r="F37" s="70"/>
      <c r="G37" s="65"/>
    </row>
    <row r="38" spans="1:7" ht="20.25" customHeight="1">
      <c r="A38" s="66">
        <v>32</v>
      </c>
      <c r="B38" s="67"/>
      <c r="C38" s="68"/>
      <c r="D38" s="70"/>
      <c r="E38" s="70"/>
      <c r="F38" s="70"/>
      <c r="G38" s="65"/>
    </row>
    <row r="39" spans="1:7" ht="19.2">
      <c r="A39" s="66">
        <v>33</v>
      </c>
      <c r="B39" s="67"/>
      <c r="C39" s="68"/>
      <c r="D39" s="69"/>
      <c r="E39" s="70"/>
      <c r="F39" s="70"/>
      <c r="G39" s="65"/>
    </row>
    <row r="40" spans="1:7" ht="19.2">
      <c r="A40" s="66">
        <v>34</v>
      </c>
      <c r="B40" s="67"/>
      <c r="C40" s="68"/>
      <c r="D40" s="70"/>
      <c r="E40" s="70"/>
      <c r="F40" s="70"/>
      <c r="G40" s="65"/>
    </row>
    <row r="41" spans="1:7" ht="19.2">
      <c r="A41" s="74">
        <v>35</v>
      </c>
      <c r="B41" s="67"/>
      <c r="C41" s="68"/>
      <c r="D41" s="69"/>
      <c r="E41" s="70"/>
      <c r="F41" s="70"/>
      <c r="G41" s="65"/>
    </row>
    <row r="42" spans="1:7" ht="19.2">
      <c r="A42" s="66">
        <v>36</v>
      </c>
      <c r="B42" s="67"/>
      <c r="C42" s="68"/>
      <c r="D42" s="70"/>
      <c r="E42" s="70"/>
      <c r="F42" s="70"/>
      <c r="G42" s="65"/>
    </row>
    <row r="43" spans="1:7" ht="19.2">
      <c r="A43" s="66">
        <v>37</v>
      </c>
      <c r="B43" s="67"/>
      <c r="C43" s="68"/>
      <c r="D43" s="69"/>
      <c r="E43" s="70"/>
      <c r="F43" s="70"/>
      <c r="G43" s="65"/>
    </row>
    <row r="44" spans="1:7" ht="19.2">
      <c r="A44" s="66">
        <v>38</v>
      </c>
      <c r="B44" s="67"/>
      <c r="C44" s="68"/>
      <c r="D44" s="70"/>
      <c r="E44" s="70"/>
      <c r="F44" s="70"/>
      <c r="G44" s="65"/>
    </row>
    <row r="45" spans="1:7" ht="19.2">
      <c r="A45" s="66">
        <v>39</v>
      </c>
      <c r="B45" s="67"/>
      <c r="C45" s="68"/>
      <c r="D45" s="69"/>
      <c r="E45" s="70"/>
      <c r="F45" s="70"/>
      <c r="G45" s="65"/>
    </row>
    <row r="46" spans="1:7" ht="19.2">
      <c r="A46" s="74">
        <v>40</v>
      </c>
      <c r="B46" s="67"/>
      <c r="C46" s="68"/>
      <c r="D46" s="70"/>
      <c r="E46" s="70"/>
      <c r="F46" s="70"/>
      <c r="G46" s="65"/>
    </row>
    <row r="47" spans="1:7" ht="19.2">
      <c r="A47" s="66">
        <v>41</v>
      </c>
      <c r="B47" s="67"/>
      <c r="C47" s="68"/>
      <c r="D47" s="69"/>
      <c r="E47" s="70"/>
      <c r="F47" s="70"/>
      <c r="G47" s="65"/>
    </row>
    <row r="48" spans="1:7" ht="19.2">
      <c r="A48" s="66">
        <v>42</v>
      </c>
      <c r="B48" s="67"/>
      <c r="C48" s="68"/>
      <c r="D48" s="70"/>
      <c r="E48" s="70"/>
      <c r="F48" s="70"/>
      <c r="G48" s="65"/>
    </row>
    <row r="49" spans="1:7" ht="19.2">
      <c r="A49" s="66">
        <v>43</v>
      </c>
      <c r="B49" s="67"/>
      <c r="C49" s="68"/>
      <c r="D49" s="69"/>
      <c r="E49" s="70"/>
      <c r="F49" s="70"/>
      <c r="G49" s="65"/>
    </row>
    <row r="50" spans="1:7" ht="19.2">
      <c r="A50" s="66">
        <v>44</v>
      </c>
      <c r="B50" s="67"/>
      <c r="C50" s="68"/>
      <c r="D50" s="70"/>
      <c r="E50" s="70"/>
      <c r="F50" s="70"/>
      <c r="G50" s="65"/>
    </row>
    <row r="51" spans="1:7" ht="19.2">
      <c r="A51" s="74">
        <v>45</v>
      </c>
      <c r="B51" s="67"/>
      <c r="C51" s="68"/>
      <c r="D51" s="69"/>
      <c r="E51" s="70"/>
      <c r="F51" s="70"/>
      <c r="G51" s="65"/>
    </row>
    <row r="52" spans="1:7" ht="19.2">
      <c r="A52" s="66">
        <v>46</v>
      </c>
      <c r="B52" s="67"/>
      <c r="C52" s="68"/>
      <c r="D52" s="70"/>
      <c r="E52" s="70"/>
      <c r="F52" s="70"/>
      <c r="G52" s="65"/>
    </row>
    <row r="53" spans="1:7" ht="19.2">
      <c r="A53" s="66">
        <v>47</v>
      </c>
      <c r="B53" s="67"/>
      <c r="C53" s="68"/>
      <c r="D53" s="69"/>
      <c r="E53" s="70"/>
      <c r="F53" s="70"/>
      <c r="G53" s="65"/>
    </row>
    <row r="54" spans="1:7" ht="19.2">
      <c r="A54" s="66">
        <v>48</v>
      </c>
      <c r="B54" s="67"/>
      <c r="C54" s="68"/>
      <c r="D54" s="70"/>
      <c r="E54" s="70"/>
      <c r="F54" s="70"/>
      <c r="G54" s="65"/>
    </row>
    <row r="55" spans="1:7" ht="19.2">
      <c r="A55" s="66">
        <v>49</v>
      </c>
      <c r="B55" s="67"/>
      <c r="C55" s="68"/>
      <c r="D55" s="69"/>
      <c r="E55" s="70"/>
      <c r="F55" s="70"/>
      <c r="G55" s="65"/>
    </row>
    <row r="56" spans="1:7" ht="19.2">
      <c r="A56" s="74">
        <v>50</v>
      </c>
      <c r="B56" s="67"/>
      <c r="C56" s="68"/>
      <c r="D56" s="70"/>
      <c r="E56" s="70"/>
      <c r="F56" s="70"/>
      <c r="G56" s="65"/>
    </row>
    <row r="57" spans="1:7" ht="19.2">
      <c r="A57" s="66">
        <v>51</v>
      </c>
      <c r="B57" s="67"/>
      <c r="C57" s="68"/>
      <c r="D57" s="69"/>
      <c r="E57" s="70"/>
      <c r="F57" s="70"/>
      <c r="G57" s="65"/>
    </row>
    <row r="58" spans="1:7" ht="19.2">
      <c r="A58" s="66">
        <v>52</v>
      </c>
      <c r="B58" s="67"/>
      <c r="C58" s="68"/>
      <c r="D58" s="70"/>
      <c r="E58" s="70"/>
      <c r="F58" s="70"/>
      <c r="G58" s="65"/>
    </row>
  </sheetData>
  <mergeCells count="3">
    <mergeCell ref="A1:F1"/>
    <mergeCell ref="B3:D3"/>
    <mergeCell ref="E4:F4"/>
  </mergeCells>
  <phoneticPr fontId="3"/>
  <dataValidations count="5">
    <dataValidation type="whole" allowBlank="1" showInputMessage="1" showErrorMessage="1" sqref="D7:D58" xr:uid="{8DA4AFB7-1CB0-4559-8B26-3DD43D2B5F4F}">
      <formula1>1900</formula1>
      <formula2>2050</formula2>
    </dataValidation>
    <dataValidation type="whole" allowBlank="1" showInputMessage="1" showErrorMessage="1" sqref="E7:E58" xr:uid="{22CBE3FA-B878-4E28-957F-BD1B88E7A4C7}">
      <formula1>1</formula1>
      <formula2>12</formula2>
    </dataValidation>
    <dataValidation type="whole" allowBlank="1" showInputMessage="1" showErrorMessage="1" sqref="F7:F58" xr:uid="{60809B0D-2A16-47BC-9EEA-30265D6EDA73}">
      <formula1>1</formula1>
      <formula2>31</formula2>
    </dataValidation>
    <dataValidation imeMode="fullKatakana" allowBlank="1" showInputMessage="1" showErrorMessage="1" sqref="C7:C58" xr:uid="{0448BA8F-A461-459A-AA41-291E242ED93B}"/>
    <dataValidation type="list" allowBlank="1" showInputMessage="1" showErrorMessage="1" sqref="G7:G36" xr:uid="{16C7569D-DD88-4052-BA75-BC3B19FF0DC6}">
      <formula1>$J$2:$J$9</formula1>
    </dataValidation>
  </dataValidations>
  <printOptions horizontalCentered="1" verticalCentered="1"/>
  <pageMargins left="0.70866141732283472" right="0.70866141732283472" top="0.46" bottom="0.26" header="0.31496062992125984" footer="0.31496062992125984"/>
  <pageSetup paperSize="9" scale="105" orientation="portrait" horizontalDpi="4294967293" verticalDpi="36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87533-1218-45EB-B736-58E822ADE195}">
  <dimension ref="A1:K58"/>
  <sheetViews>
    <sheetView view="pageBreakPreview" zoomScale="115" zoomScaleNormal="115" zoomScaleSheetLayoutView="115" workbookViewId="0">
      <selection activeCell="C10" sqref="C10"/>
    </sheetView>
  </sheetViews>
  <sheetFormatPr defaultColWidth="8.88671875" defaultRowHeight="13.2"/>
  <cols>
    <col min="1" max="1" width="4.88671875" style="51" customWidth="1"/>
    <col min="2" max="2" width="18.6640625" style="51" customWidth="1"/>
    <col min="3" max="3" width="20" style="51" customWidth="1"/>
    <col min="4" max="4" width="7" style="51" customWidth="1"/>
    <col min="5" max="5" width="7.88671875" style="51" customWidth="1"/>
    <col min="6" max="6" width="8.21875" style="51" customWidth="1"/>
    <col min="7" max="9" width="8.88671875" style="51"/>
    <col min="10" max="10" width="12.88671875" style="51" customWidth="1"/>
    <col min="11" max="16384" width="8.88671875" style="51"/>
  </cols>
  <sheetData>
    <row r="1" spans="1:11" ht="31.5" customHeight="1" thickBot="1">
      <c r="A1" s="90" t="s">
        <v>45</v>
      </c>
      <c r="B1" s="91"/>
      <c r="C1" s="91"/>
      <c r="D1" s="91"/>
      <c r="E1" s="91"/>
      <c r="F1" s="91"/>
      <c r="I1" s="51" t="s">
        <v>28</v>
      </c>
    </row>
    <row r="2" spans="1:11" ht="18.75" customHeight="1">
      <c r="B2" s="52" t="s">
        <v>29</v>
      </c>
      <c r="D2" s="52"/>
      <c r="E2" s="52"/>
      <c r="F2" s="52"/>
      <c r="I2" s="53"/>
      <c r="J2" s="54"/>
      <c r="K2" s="55"/>
    </row>
    <row r="3" spans="1:11" ht="24" customHeight="1">
      <c r="A3" s="56" t="s">
        <v>30</v>
      </c>
      <c r="B3" s="92"/>
      <c r="C3" s="93"/>
      <c r="D3" s="94"/>
      <c r="E3" s="76" t="s">
        <v>51</v>
      </c>
      <c r="I3" s="57"/>
      <c r="J3" s="58"/>
      <c r="K3" s="59"/>
    </row>
    <row r="4" spans="1:11" ht="25.5" customHeight="1">
      <c r="B4" s="60" t="s">
        <v>46</v>
      </c>
      <c r="C4" s="60"/>
      <c r="D4" s="61" t="s">
        <v>31</v>
      </c>
      <c r="E4" s="95"/>
      <c r="F4" s="96"/>
      <c r="I4" s="57"/>
      <c r="J4" s="62" t="s">
        <v>32</v>
      </c>
      <c r="K4" s="59"/>
    </row>
    <row r="5" spans="1:11">
      <c r="B5" s="61"/>
      <c r="C5" s="61"/>
      <c r="D5" s="61"/>
      <c r="E5" s="61"/>
      <c r="F5" s="61"/>
      <c r="I5" s="57"/>
      <c r="J5" s="63" t="s">
        <v>33</v>
      </c>
      <c r="K5" s="59"/>
    </row>
    <row r="6" spans="1:11" ht="20.25" customHeight="1">
      <c r="B6" s="64" t="s">
        <v>34</v>
      </c>
      <c r="C6" s="64" t="s">
        <v>35</v>
      </c>
      <c r="D6" s="65"/>
      <c r="E6" s="64" t="s">
        <v>36</v>
      </c>
      <c r="F6" s="64"/>
      <c r="G6" s="65" t="s">
        <v>37</v>
      </c>
      <c r="I6" s="57"/>
      <c r="J6" s="63" t="s">
        <v>38</v>
      </c>
      <c r="K6" s="59"/>
    </row>
    <row r="7" spans="1:11" ht="20.25" customHeight="1">
      <c r="A7" s="66">
        <v>1</v>
      </c>
      <c r="B7" s="67"/>
      <c r="C7" s="68"/>
      <c r="D7" s="69"/>
      <c r="E7" s="70"/>
      <c r="F7" s="70"/>
      <c r="G7" s="65"/>
      <c r="I7" s="57"/>
      <c r="J7" s="63" t="s">
        <v>39</v>
      </c>
      <c r="K7" s="59"/>
    </row>
    <row r="8" spans="1:11" ht="20.25" customHeight="1">
      <c r="A8" s="66">
        <v>2</v>
      </c>
      <c r="B8" s="67"/>
      <c r="C8" s="68"/>
      <c r="D8" s="70"/>
      <c r="E8" s="70"/>
      <c r="F8" s="70"/>
      <c r="G8" s="65"/>
      <c r="I8" s="57"/>
      <c r="J8" s="63" t="s">
        <v>40</v>
      </c>
      <c r="K8" s="59"/>
    </row>
    <row r="9" spans="1:11" ht="20.25" customHeight="1" thickBot="1">
      <c r="A9" s="66">
        <v>3</v>
      </c>
      <c r="B9" s="67"/>
      <c r="C9" s="68"/>
      <c r="D9" s="69"/>
      <c r="E9" s="70"/>
      <c r="F9" s="70"/>
      <c r="G9" s="65"/>
      <c r="I9" s="71"/>
      <c r="J9" s="72" t="s">
        <v>41</v>
      </c>
      <c r="K9" s="73"/>
    </row>
    <row r="10" spans="1:11" ht="20.25" customHeight="1">
      <c r="A10" s="66">
        <v>4</v>
      </c>
      <c r="B10" s="67"/>
      <c r="C10" s="68"/>
      <c r="D10" s="70"/>
      <c r="E10" s="70"/>
      <c r="F10" s="70"/>
      <c r="G10" s="65"/>
    </row>
    <row r="11" spans="1:11" ht="20.25" customHeight="1">
      <c r="A11" s="74">
        <v>5</v>
      </c>
      <c r="B11" s="67"/>
      <c r="C11" s="68"/>
      <c r="D11" s="69"/>
      <c r="E11" s="70"/>
      <c r="F11" s="70"/>
      <c r="G11" s="65"/>
      <c r="I11" s="51" t="s">
        <v>42</v>
      </c>
    </row>
    <row r="12" spans="1:11" ht="20.25" customHeight="1">
      <c r="A12" s="66">
        <v>6</v>
      </c>
      <c r="B12" s="67"/>
      <c r="C12" s="68"/>
      <c r="D12" s="70"/>
      <c r="E12" s="70"/>
      <c r="F12" s="70"/>
      <c r="G12" s="65"/>
      <c r="I12" s="65" t="s">
        <v>43</v>
      </c>
      <c r="J12" s="65" t="s">
        <v>44</v>
      </c>
    </row>
    <row r="13" spans="1:11" ht="20.25" customHeight="1">
      <c r="A13" s="66">
        <v>7</v>
      </c>
      <c r="B13" s="67"/>
      <c r="C13" s="68"/>
      <c r="D13" s="69"/>
      <c r="E13" s="70"/>
      <c r="F13" s="70"/>
      <c r="G13" s="65"/>
      <c r="I13" s="75">
        <v>1</v>
      </c>
      <c r="J13" s="75">
        <v>3000</v>
      </c>
    </row>
    <row r="14" spans="1:11" ht="20.25" customHeight="1">
      <c r="A14" s="66">
        <v>8</v>
      </c>
      <c r="B14" s="67"/>
      <c r="C14" s="68"/>
      <c r="D14" s="70"/>
      <c r="E14" s="70"/>
      <c r="F14" s="70"/>
      <c r="G14" s="65"/>
      <c r="I14" s="75">
        <v>2</v>
      </c>
      <c r="J14" s="75">
        <f>J13*I14</f>
        <v>6000</v>
      </c>
    </row>
    <row r="15" spans="1:11" ht="20.25" customHeight="1">
      <c r="A15" s="66">
        <v>9</v>
      </c>
      <c r="B15" s="67"/>
      <c r="C15" s="68"/>
      <c r="D15" s="69"/>
      <c r="E15" s="70"/>
      <c r="F15" s="70"/>
      <c r="G15" s="65"/>
      <c r="I15" s="75">
        <v>3</v>
      </c>
      <c r="J15" s="75">
        <f>J13*I15</f>
        <v>9000</v>
      </c>
    </row>
    <row r="16" spans="1:11" ht="20.25" customHeight="1">
      <c r="A16" s="74">
        <v>10</v>
      </c>
      <c r="B16" s="67"/>
      <c r="C16" s="68"/>
      <c r="D16" s="70"/>
      <c r="E16" s="70"/>
      <c r="F16" s="70"/>
      <c r="G16" s="65"/>
      <c r="I16" s="75">
        <v>4</v>
      </c>
      <c r="J16" s="75">
        <f>J13*4</f>
        <v>12000</v>
      </c>
    </row>
    <row r="17" spans="1:10" ht="20.25" customHeight="1">
      <c r="A17" s="66">
        <v>11</v>
      </c>
      <c r="B17" s="67"/>
      <c r="C17" s="68"/>
      <c r="D17" s="69"/>
      <c r="E17" s="70"/>
      <c r="F17" s="70"/>
      <c r="G17" s="65"/>
      <c r="I17" s="75">
        <v>5</v>
      </c>
      <c r="J17" s="75">
        <f>J13*5</f>
        <v>15000</v>
      </c>
    </row>
    <row r="18" spans="1:10" ht="20.25" customHeight="1">
      <c r="A18" s="66">
        <v>12</v>
      </c>
      <c r="B18" s="67"/>
      <c r="C18" s="68"/>
      <c r="D18" s="70"/>
      <c r="E18" s="70"/>
      <c r="F18" s="70"/>
      <c r="G18" s="65"/>
      <c r="I18" s="75">
        <v>6</v>
      </c>
      <c r="J18" s="75">
        <f>J13*6</f>
        <v>18000</v>
      </c>
    </row>
    <row r="19" spans="1:10" ht="20.25" customHeight="1">
      <c r="A19" s="66">
        <v>13</v>
      </c>
      <c r="B19" s="67"/>
      <c r="C19" s="68"/>
      <c r="D19" s="69"/>
      <c r="E19" s="70"/>
      <c r="F19" s="70"/>
      <c r="G19" s="65"/>
      <c r="I19" s="75">
        <v>7</v>
      </c>
      <c r="J19" s="75">
        <f>3000*7</f>
        <v>21000</v>
      </c>
    </row>
    <row r="20" spans="1:10" ht="20.25" customHeight="1">
      <c r="A20" s="66">
        <v>14</v>
      </c>
      <c r="B20" s="67"/>
      <c r="C20" s="68"/>
      <c r="D20" s="70"/>
      <c r="E20" s="70"/>
      <c r="F20" s="70"/>
      <c r="G20" s="65"/>
      <c r="I20" s="75">
        <v>8</v>
      </c>
      <c r="J20" s="75">
        <f>3000*8</f>
        <v>24000</v>
      </c>
    </row>
    <row r="21" spans="1:10" ht="20.25" customHeight="1">
      <c r="A21" s="74">
        <v>15</v>
      </c>
      <c r="B21" s="67"/>
      <c r="C21" s="68"/>
      <c r="D21" s="69"/>
      <c r="E21" s="70"/>
      <c r="F21" s="70"/>
      <c r="G21" s="65"/>
      <c r="I21" s="75">
        <v>9</v>
      </c>
      <c r="J21" s="75">
        <f>3000*9</f>
        <v>27000</v>
      </c>
    </row>
    <row r="22" spans="1:10" ht="20.25" customHeight="1">
      <c r="A22" s="66">
        <v>16</v>
      </c>
      <c r="B22" s="67"/>
      <c r="C22" s="68"/>
      <c r="D22" s="70"/>
      <c r="E22" s="70"/>
      <c r="F22" s="70"/>
      <c r="G22" s="65"/>
      <c r="I22" s="75">
        <v>10</v>
      </c>
      <c r="J22" s="75">
        <f>3000*10</f>
        <v>30000</v>
      </c>
    </row>
    <row r="23" spans="1:10" ht="20.25" customHeight="1">
      <c r="A23" s="66">
        <v>17</v>
      </c>
      <c r="B23" s="67"/>
      <c r="C23" s="68"/>
      <c r="D23" s="69"/>
      <c r="E23" s="70"/>
      <c r="F23" s="70"/>
      <c r="G23" s="65"/>
      <c r="I23" s="75">
        <v>11</v>
      </c>
      <c r="J23" s="75">
        <f>3000*11</f>
        <v>33000</v>
      </c>
    </row>
    <row r="24" spans="1:10" ht="20.25" customHeight="1">
      <c r="A24" s="66">
        <v>18</v>
      </c>
      <c r="B24" s="67"/>
      <c r="C24" s="68"/>
      <c r="D24" s="70"/>
      <c r="E24" s="70"/>
      <c r="F24" s="70"/>
      <c r="G24" s="65"/>
      <c r="I24" s="75">
        <v>12</v>
      </c>
      <c r="J24" s="75">
        <f>3000*12</f>
        <v>36000</v>
      </c>
    </row>
    <row r="25" spans="1:10" ht="20.25" customHeight="1">
      <c r="A25" s="66">
        <v>19</v>
      </c>
      <c r="B25" s="67"/>
      <c r="C25" s="68"/>
      <c r="D25" s="69"/>
      <c r="E25" s="70"/>
      <c r="F25" s="70"/>
      <c r="G25" s="65"/>
      <c r="I25" s="75">
        <v>13</v>
      </c>
      <c r="J25" s="75">
        <f>3000*13</f>
        <v>39000</v>
      </c>
    </row>
    <row r="26" spans="1:10" ht="20.25" customHeight="1">
      <c r="A26" s="74">
        <v>20</v>
      </c>
      <c r="B26" s="67"/>
      <c r="C26" s="68"/>
      <c r="D26" s="70"/>
      <c r="E26" s="70"/>
      <c r="F26" s="70"/>
      <c r="G26" s="65"/>
      <c r="I26" s="75">
        <v>14</v>
      </c>
      <c r="J26" s="75">
        <f>3000*14</f>
        <v>42000</v>
      </c>
    </row>
    <row r="27" spans="1:10" ht="20.25" customHeight="1">
      <c r="A27" s="66">
        <v>21</v>
      </c>
      <c r="B27" s="67"/>
      <c r="C27" s="68"/>
      <c r="D27" s="69"/>
      <c r="E27" s="70"/>
      <c r="F27" s="70"/>
      <c r="G27" s="65"/>
      <c r="I27" s="75">
        <v>15</v>
      </c>
      <c r="J27" s="75">
        <f>3000*15</f>
        <v>45000</v>
      </c>
    </row>
    <row r="28" spans="1:10" ht="20.25" customHeight="1">
      <c r="A28" s="66">
        <v>22</v>
      </c>
      <c r="B28" s="67"/>
      <c r="C28" s="68"/>
      <c r="D28" s="70"/>
      <c r="E28" s="70"/>
      <c r="F28" s="70"/>
      <c r="G28" s="65"/>
      <c r="I28" s="75">
        <v>16</v>
      </c>
      <c r="J28" s="75">
        <f>3000*16</f>
        <v>48000</v>
      </c>
    </row>
    <row r="29" spans="1:10" ht="20.25" customHeight="1">
      <c r="A29" s="66">
        <v>23</v>
      </c>
      <c r="B29" s="67"/>
      <c r="C29" s="68"/>
      <c r="D29" s="69"/>
      <c r="E29" s="70"/>
      <c r="F29" s="70"/>
      <c r="G29" s="65"/>
      <c r="I29" s="75">
        <v>17</v>
      </c>
      <c r="J29" s="75">
        <f>3000*16</f>
        <v>48000</v>
      </c>
    </row>
    <row r="30" spans="1:10" ht="20.25" customHeight="1">
      <c r="A30" s="66">
        <v>24</v>
      </c>
      <c r="B30" s="67"/>
      <c r="C30" s="68"/>
      <c r="D30" s="70"/>
      <c r="E30" s="70"/>
      <c r="F30" s="70"/>
      <c r="G30" s="65"/>
      <c r="I30" s="75">
        <v>18</v>
      </c>
      <c r="J30" s="75">
        <f>3000*18</f>
        <v>54000</v>
      </c>
    </row>
    <row r="31" spans="1:10" ht="20.25" customHeight="1">
      <c r="A31" s="74">
        <v>25</v>
      </c>
      <c r="B31" s="67"/>
      <c r="C31" s="68"/>
      <c r="D31" s="69"/>
      <c r="E31" s="70"/>
      <c r="F31" s="70"/>
      <c r="G31" s="65"/>
      <c r="I31" s="75">
        <v>19</v>
      </c>
      <c r="J31" s="75">
        <f>3000*19</f>
        <v>57000</v>
      </c>
    </row>
    <row r="32" spans="1:10" ht="20.25" customHeight="1">
      <c r="A32" s="66">
        <v>26</v>
      </c>
      <c r="B32" s="67"/>
      <c r="C32" s="68"/>
      <c r="D32" s="70"/>
      <c r="E32" s="70"/>
      <c r="F32" s="70"/>
      <c r="G32" s="65"/>
      <c r="I32" s="75">
        <v>20</v>
      </c>
      <c r="J32" s="75">
        <f>3000*20</f>
        <v>60000</v>
      </c>
    </row>
    <row r="33" spans="1:7" ht="20.25" customHeight="1">
      <c r="A33" s="66">
        <v>27</v>
      </c>
      <c r="B33" s="67"/>
      <c r="C33" s="68"/>
      <c r="D33" s="69"/>
      <c r="E33" s="70"/>
      <c r="F33" s="70"/>
      <c r="G33" s="65"/>
    </row>
    <row r="34" spans="1:7" ht="20.25" customHeight="1">
      <c r="A34" s="66">
        <v>28</v>
      </c>
      <c r="B34" s="67"/>
      <c r="C34" s="68"/>
      <c r="D34" s="70"/>
      <c r="E34" s="70"/>
      <c r="F34" s="70"/>
      <c r="G34" s="65"/>
    </row>
    <row r="35" spans="1:7" ht="20.25" customHeight="1">
      <c r="A35" s="66">
        <v>29</v>
      </c>
      <c r="B35" s="67"/>
      <c r="C35" s="68"/>
      <c r="D35" s="69"/>
      <c r="E35" s="70"/>
      <c r="F35" s="70"/>
      <c r="G35" s="65"/>
    </row>
    <row r="36" spans="1:7" ht="20.25" customHeight="1">
      <c r="A36" s="74">
        <v>30</v>
      </c>
      <c r="B36" s="67"/>
      <c r="C36" s="68"/>
      <c r="D36" s="70"/>
      <c r="E36" s="70"/>
      <c r="F36" s="70"/>
      <c r="G36" s="65"/>
    </row>
    <row r="37" spans="1:7" ht="20.25" customHeight="1">
      <c r="A37" s="66">
        <v>31</v>
      </c>
      <c r="B37" s="67"/>
      <c r="C37" s="68"/>
      <c r="D37" s="69"/>
      <c r="E37" s="70"/>
      <c r="F37" s="70"/>
      <c r="G37" s="65"/>
    </row>
    <row r="38" spans="1:7" ht="20.25" customHeight="1">
      <c r="A38" s="66">
        <v>32</v>
      </c>
      <c r="B38" s="67"/>
      <c r="C38" s="68"/>
      <c r="D38" s="70"/>
      <c r="E38" s="70"/>
      <c r="F38" s="70"/>
      <c r="G38" s="65"/>
    </row>
    <row r="39" spans="1:7" ht="19.2">
      <c r="A39" s="66">
        <v>33</v>
      </c>
      <c r="B39" s="67"/>
      <c r="C39" s="68"/>
      <c r="D39" s="69"/>
      <c r="E39" s="70"/>
      <c r="F39" s="70"/>
      <c r="G39" s="65"/>
    </row>
    <row r="40" spans="1:7" ht="19.2">
      <c r="A40" s="66">
        <v>34</v>
      </c>
      <c r="B40" s="67"/>
      <c r="C40" s="68"/>
      <c r="D40" s="70"/>
      <c r="E40" s="70"/>
      <c r="F40" s="70"/>
      <c r="G40" s="65"/>
    </row>
    <row r="41" spans="1:7" ht="19.2">
      <c r="A41" s="74">
        <v>35</v>
      </c>
      <c r="B41" s="67"/>
      <c r="C41" s="68"/>
      <c r="D41" s="69"/>
      <c r="E41" s="70"/>
      <c r="F41" s="70"/>
      <c r="G41" s="65"/>
    </row>
    <row r="42" spans="1:7" ht="19.2">
      <c r="A42" s="66">
        <v>36</v>
      </c>
      <c r="B42" s="67"/>
      <c r="C42" s="68"/>
      <c r="D42" s="70"/>
      <c r="E42" s="70"/>
      <c r="F42" s="70"/>
      <c r="G42" s="65"/>
    </row>
    <row r="43" spans="1:7" ht="19.2">
      <c r="A43" s="66">
        <v>37</v>
      </c>
      <c r="B43" s="67"/>
      <c r="C43" s="68"/>
      <c r="D43" s="69"/>
      <c r="E43" s="70"/>
      <c r="F43" s="70"/>
      <c r="G43" s="65"/>
    </row>
    <row r="44" spans="1:7" ht="19.2">
      <c r="A44" s="66">
        <v>38</v>
      </c>
      <c r="B44" s="67"/>
      <c r="C44" s="68"/>
      <c r="D44" s="70"/>
      <c r="E44" s="70"/>
      <c r="F44" s="70"/>
      <c r="G44" s="65"/>
    </row>
    <row r="45" spans="1:7" ht="19.2">
      <c r="A45" s="66">
        <v>39</v>
      </c>
      <c r="B45" s="67"/>
      <c r="C45" s="68"/>
      <c r="D45" s="69"/>
      <c r="E45" s="70"/>
      <c r="F45" s="70"/>
      <c r="G45" s="65"/>
    </row>
    <row r="46" spans="1:7" ht="19.2">
      <c r="A46" s="74">
        <v>40</v>
      </c>
      <c r="B46" s="67"/>
      <c r="C46" s="68"/>
      <c r="D46" s="70"/>
      <c r="E46" s="70"/>
      <c r="F46" s="70"/>
      <c r="G46" s="65"/>
    </row>
    <row r="47" spans="1:7" ht="19.2">
      <c r="A47" s="66">
        <v>41</v>
      </c>
      <c r="B47" s="67"/>
      <c r="C47" s="68"/>
      <c r="D47" s="69"/>
      <c r="E47" s="70"/>
      <c r="F47" s="70"/>
      <c r="G47" s="65"/>
    </row>
    <row r="48" spans="1:7" ht="19.2">
      <c r="A48" s="66">
        <v>42</v>
      </c>
      <c r="B48" s="67"/>
      <c r="C48" s="68"/>
      <c r="D48" s="70"/>
      <c r="E48" s="70"/>
      <c r="F48" s="70"/>
      <c r="G48" s="65"/>
    </row>
    <row r="49" spans="1:7" ht="19.2">
      <c r="A49" s="66">
        <v>43</v>
      </c>
      <c r="B49" s="67"/>
      <c r="C49" s="68"/>
      <c r="D49" s="69"/>
      <c r="E49" s="70"/>
      <c r="F49" s="70"/>
      <c r="G49" s="65"/>
    </row>
    <row r="50" spans="1:7" ht="19.2">
      <c r="A50" s="66">
        <v>44</v>
      </c>
      <c r="B50" s="67"/>
      <c r="C50" s="68"/>
      <c r="D50" s="70"/>
      <c r="E50" s="70"/>
      <c r="F50" s="70"/>
      <c r="G50" s="65"/>
    </row>
    <row r="51" spans="1:7" ht="19.2">
      <c r="A51" s="74">
        <v>45</v>
      </c>
      <c r="B51" s="67"/>
      <c r="C51" s="68"/>
      <c r="D51" s="69"/>
      <c r="E51" s="70"/>
      <c r="F51" s="70"/>
      <c r="G51" s="65"/>
    </row>
    <row r="52" spans="1:7" ht="19.2">
      <c r="A52" s="66">
        <v>46</v>
      </c>
      <c r="B52" s="67"/>
      <c r="C52" s="68"/>
      <c r="D52" s="70"/>
      <c r="E52" s="70"/>
      <c r="F52" s="70"/>
      <c r="G52" s="65"/>
    </row>
    <row r="53" spans="1:7" ht="19.2">
      <c r="A53" s="66">
        <v>47</v>
      </c>
      <c r="B53" s="67"/>
      <c r="C53" s="68"/>
      <c r="D53" s="69"/>
      <c r="E53" s="70"/>
      <c r="F53" s="70"/>
      <c r="G53" s="65"/>
    </row>
    <row r="54" spans="1:7" ht="19.2">
      <c r="A54" s="66">
        <v>48</v>
      </c>
      <c r="B54" s="67"/>
      <c r="C54" s="68"/>
      <c r="D54" s="70"/>
      <c r="E54" s="70"/>
      <c r="F54" s="70"/>
      <c r="G54" s="65"/>
    </row>
    <row r="55" spans="1:7" ht="19.2">
      <c r="A55" s="66">
        <v>49</v>
      </c>
      <c r="B55" s="67"/>
      <c r="C55" s="68"/>
      <c r="D55" s="69"/>
      <c r="E55" s="70"/>
      <c r="F55" s="70"/>
      <c r="G55" s="65"/>
    </row>
    <row r="56" spans="1:7" ht="19.2">
      <c r="A56" s="74">
        <v>50</v>
      </c>
      <c r="B56" s="67"/>
      <c r="C56" s="68"/>
      <c r="D56" s="70"/>
      <c r="E56" s="70"/>
      <c r="F56" s="70"/>
      <c r="G56" s="65"/>
    </row>
    <row r="57" spans="1:7" ht="19.2">
      <c r="A57" s="66">
        <v>51</v>
      </c>
      <c r="B57" s="67"/>
      <c r="C57" s="68"/>
      <c r="D57" s="69"/>
      <c r="E57" s="70"/>
      <c r="F57" s="70"/>
      <c r="G57" s="65"/>
    </row>
    <row r="58" spans="1:7" ht="19.2">
      <c r="A58" s="66">
        <v>52</v>
      </c>
      <c r="B58" s="67"/>
      <c r="C58" s="68"/>
      <c r="D58" s="70"/>
      <c r="E58" s="70"/>
      <c r="F58" s="70"/>
      <c r="G58" s="65"/>
    </row>
  </sheetData>
  <mergeCells count="3">
    <mergeCell ref="A1:F1"/>
    <mergeCell ref="B3:D3"/>
    <mergeCell ref="E4:F4"/>
  </mergeCells>
  <phoneticPr fontId="3"/>
  <dataValidations count="5">
    <dataValidation type="list" allowBlank="1" showInputMessage="1" showErrorMessage="1" sqref="G7:G36" xr:uid="{7B120AF2-8044-4168-A31A-E9863ED692D2}">
      <formula1>$J$2:$J$9</formula1>
    </dataValidation>
    <dataValidation imeMode="fullKatakana" allowBlank="1" showInputMessage="1" showErrorMessage="1" sqref="C7:C58" xr:uid="{B1609DCF-2169-4A4A-9DC4-8E748637904F}"/>
    <dataValidation type="whole" allowBlank="1" showInputMessage="1" showErrorMessage="1" sqref="F7:F58" xr:uid="{E16D34E1-7478-499E-BF70-24F0AD2281FF}">
      <formula1>1</formula1>
      <formula2>31</formula2>
    </dataValidation>
    <dataValidation type="whole" allowBlank="1" showInputMessage="1" showErrorMessage="1" sqref="E7:E58" xr:uid="{8403D4A8-32D6-456A-847C-CA329E2AEFC1}">
      <formula1>1</formula1>
      <formula2>12</formula2>
    </dataValidation>
    <dataValidation type="whole" allowBlank="1" showInputMessage="1" showErrorMessage="1" sqref="D7:D58" xr:uid="{CC0A3C51-D457-4421-825B-AC8ADE6D5730}">
      <formula1>1900</formula1>
      <formula2>2050</formula2>
    </dataValidation>
  </dataValidations>
  <printOptions horizontalCentered="1" verticalCentered="1"/>
  <pageMargins left="0.70866141732283472" right="0.70866141732283472" top="0.46" bottom="0.26" header="0.31496062992125984" footer="0.31496062992125984"/>
  <pageSetup paperSize="9" scale="105" orientation="portrait" horizontalDpi="4294967293" verticalDpi="36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CA6E-91DC-47E7-A7D2-8A83007CA573}">
  <dimension ref="A1:K58"/>
  <sheetViews>
    <sheetView view="pageBreakPreview" zoomScale="115" zoomScaleNormal="115" zoomScaleSheetLayoutView="115" workbookViewId="0">
      <selection activeCell="D11" sqref="D11"/>
    </sheetView>
  </sheetViews>
  <sheetFormatPr defaultColWidth="8.88671875" defaultRowHeight="13.2"/>
  <cols>
    <col min="1" max="1" width="4.88671875" style="51" customWidth="1"/>
    <col min="2" max="2" width="18.6640625" style="51" customWidth="1"/>
    <col min="3" max="3" width="20" style="51" customWidth="1"/>
    <col min="4" max="4" width="7" style="51" customWidth="1"/>
    <col min="5" max="5" width="7.88671875" style="51" customWidth="1"/>
    <col min="6" max="6" width="8.21875" style="51" customWidth="1"/>
    <col min="7" max="9" width="8.88671875" style="51"/>
    <col min="10" max="10" width="12.88671875" style="51" customWidth="1"/>
    <col min="11" max="16384" width="8.88671875" style="51"/>
  </cols>
  <sheetData>
    <row r="1" spans="1:11" ht="31.5" customHeight="1" thickBot="1">
      <c r="A1" s="90" t="s">
        <v>45</v>
      </c>
      <c r="B1" s="91"/>
      <c r="C1" s="91"/>
      <c r="D1" s="91"/>
      <c r="E1" s="91"/>
      <c r="F1" s="91"/>
      <c r="I1" s="51" t="s">
        <v>28</v>
      </c>
    </row>
    <row r="2" spans="1:11" ht="18.75" customHeight="1">
      <c r="B2" s="52" t="s">
        <v>29</v>
      </c>
      <c r="D2" s="52"/>
      <c r="E2" s="52"/>
      <c r="F2" s="52"/>
      <c r="I2" s="53"/>
      <c r="J2" s="54"/>
      <c r="K2" s="55"/>
    </row>
    <row r="3" spans="1:11" ht="24" customHeight="1">
      <c r="A3" s="56" t="s">
        <v>30</v>
      </c>
      <c r="B3" s="92"/>
      <c r="C3" s="93"/>
      <c r="D3" s="94"/>
      <c r="E3" s="76" t="s">
        <v>52</v>
      </c>
      <c r="I3" s="57"/>
      <c r="J3" s="58"/>
      <c r="K3" s="59"/>
    </row>
    <row r="4" spans="1:11" ht="25.5" customHeight="1">
      <c r="B4" s="60" t="s">
        <v>46</v>
      </c>
      <c r="C4" s="60"/>
      <c r="D4" s="61" t="s">
        <v>31</v>
      </c>
      <c r="E4" s="95"/>
      <c r="F4" s="96"/>
      <c r="I4" s="57"/>
      <c r="J4" s="62" t="s">
        <v>32</v>
      </c>
      <c r="K4" s="59"/>
    </row>
    <row r="5" spans="1:11">
      <c r="B5" s="61"/>
      <c r="C5" s="61"/>
      <c r="D5" s="61"/>
      <c r="E5" s="61"/>
      <c r="F5" s="61"/>
      <c r="I5" s="57"/>
      <c r="J5" s="63" t="s">
        <v>33</v>
      </c>
      <c r="K5" s="59"/>
    </row>
    <row r="6" spans="1:11" ht="20.25" customHeight="1">
      <c r="B6" s="64" t="s">
        <v>34</v>
      </c>
      <c r="C6" s="64" t="s">
        <v>35</v>
      </c>
      <c r="D6" s="65"/>
      <c r="E6" s="64" t="s">
        <v>36</v>
      </c>
      <c r="F6" s="64"/>
      <c r="G6" s="65" t="s">
        <v>37</v>
      </c>
      <c r="I6" s="57"/>
      <c r="J6" s="63" t="s">
        <v>38</v>
      </c>
      <c r="K6" s="59"/>
    </row>
    <row r="7" spans="1:11" ht="20.25" customHeight="1">
      <c r="A7" s="66">
        <v>1</v>
      </c>
      <c r="B7" s="67"/>
      <c r="C7" s="68"/>
      <c r="D7" s="69"/>
      <c r="E7" s="70"/>
      <c r="F7" s="70"/>
      <c r="G7" s="65"/>
      <c r="I7" s="57"/>
      <c r="J7" s="63" t="s">
        <v>39</v>
      </c>
      <c r="K7" s="59"/>
    </row>
    <row r="8" spans="1:11" ht="20.25" customHeight="1">
      <c r="A8" s="66">
        <v>2</v>
      </c>
      <c r="B8" s="67"/>
      <c r="C8" s="68"/>
      <c r="D8" s="70"/>
      <c r="E8" s="70"/>
      <c r="F8" s="70"/>
      <c r="G8" s="65"/>
      <c r="I8" s="57"/>
      <c r="J8" s="63" t="s">
        <v>40</v>
      </c>
      <c r="K8" s="59"/>
    </row>
    <row r="9" spans="1:11" ht="20.25" customHeight="1" thickBot="1">
      <c r="A9" s="66">
        <v>3</v>
      </c>
      <c r="B9" s="67"/>
      <c r="C9" s="68"/>
      <c r="D9" s="69"/>
      <c r="E9" s="70"/>
      <c r="F9" s="70"/>
      <c r="G9" s="65"/>
      <c r="I9" s="71"/>
      <c r="J9" s="72" t="s">
        <v>41</v>
      </c>
      <c r="K9" s="73"/>
    </row>
    <row r="10" spans="1:11" ht="20.25" customHeight="1">
      <c r="A10" s="66">
        <v>4</v>
      </c>
      <c r="B10" s="67"/>
      <c r="C10" s="68"/>
      <c r="D10" s="70"/>
      <c r="E10" s="70"/>
      <c r="F10" s="70"/>
      <c r="G10" s="65"/>
    </row>
    <row r="11" spans="1:11" ht="20.25" customHeight="1">
      <c r="A11" s="74">
        <v>5</v>
      </c>
      <c r="B11" s="67"/>
      <c r="C11" s="68"/>
      <c r="D11" s="69"/>
      <c r="E11" s="70"/>
      <c r="F11" s="70"/>
      <c r="G11" s="65"/>
      <c r="I11" s="51" t="s">
        <v>42</v>
      </c>
    </row>
    <row r="12" spans="1:11" ht="20.25" customHeight="1">
      <c r="A12" s="66">
        <v>6</v>
      </c>
      <c r="B12" s="67"/>
      <c r="C12" s="68"/>
      <c r="D12" s="70"/>
      <c r="E12" s="70"/>
      <c r="F12" s="70"/>
      <c r="G12" s="65"/>
      <c r="I12" s="65" t="s">
        <v>43</v>
      </c>
      <c r="J12" s="65" t="s">
        <v>44</v>
      </c>
    </row>
    <row r="13" spans="1:11" ht="20.25" customHeight="1">
      <c r="A13" s="66">
        <v>7</v>
      </c>
      <c r="B13" s="67"/>
      <c r="C13" s="68"/>
      <c r="D13" s="69"/>
      <c r="E13" s="70"/>
      <c r="F13" s="70"/>
      <c r="G13" s="65"/>
      <c r="I13" s="75">
        <v>1</v>
      </c>
      <c r="J13" s="75">
        <v>3000</v>
      </c>
    </row>
    <row r="14" spans="1:11" ht="20.25" customHeight="1">
      <c r="A14" s="66">
        <v>8</v>
      </c>
      <c r="B14" s="67"/>
      <c r="C14" s="68"/>
      <c r="D14" s="70"/>
      <c r="E14" s="70"/>
      <c r="F14" s="70"/>
      <c r="G14" s="65"/>
      <c r="I14" s="75">
        <v>2</v>
      </c>
      <c r="J14" s="75">
        <f>J13*I14</f>
        <v>6000</v>
      </c>
    </row>
    <row r="15" spans="1:11" ht="20.25" customHeight="1">
      <c r="A15" s="66">
        <v>9</v>
      </c>
      <c r="B15" s="67"/>
      <c r="C15" s="68"/>
      <c r="D15" s="69"/>
      <c r="E15" s="70"/>
      <c r="F15" s="70"/>
      <c r="G15" s="65"/>
      <c r="I15" s="75">
        <v>3</v>
      </c>
      <c r="J15" s="75">
        <f>J13*I15</f>
        <v>9000</v>
      </c>
    </row>
    <row r="16" spans="1:11" ht="20.25" customHeight="1">
      <c r="A16" s="74">
        <v>10</v>
      </c>
      <c r="B16" s="67"/>
      <c r="C16" s="68"/>
      <c r="D16" s="70"/>
      <c r="E16" s="70"/>
      <c r="F16" s="70"/>
      <c r="G16" s="65"/>
      <c r="I16" s="75">
        <v>4</v>
      </c>
      <c r="J16" s="75">
        <f>J13*4</f>
        <v>12000</v>
      </c>
    </row>
    <row r="17" spans="1:10" ht="20.25" customHeight="1">
      <c r="A17" s="66">
        <v>11</v>
      </c>
      <c r="B17" s="67"/>
      <c r="C17" s="68"/>
      <c r="D17" s="69"/>
      <c r="E17" s="70"/>
      <c r="F17" s="70"/>
      <c r="G17" s="65"/>
      <c r="I17" s="75">
        <v>5</v>
      </c>
      <c r="J17" s="75">
        <f>J13*5</f>
        <v>15000</v>
      </c>
    </row>
    <row r="18" spans="1:10" ht="20.25" customHeight="1">
      <c r="A18" s="66">
        <v>12</v>
      </c>
      <c r="B18" s="67"/>
      <c r="C18" s="68"/>
      <c r="D18" s="70"/>
      <c r="E18" s="70"/>
      <c r="F18" s="70"/>
      <c r="G18" s="65"/>
      <c r="I18" s="75">
        <v>6</v>
      </c>
      <c r="J18" s="75">
        <f>J13*6</f>
        <v>18000</v>
      </c>
    </row>
    <row r="19" spans="1:10" ht="20.25" customHeight="1">
      <c r="A19" s="66">
        <v>13</v>
      </c>
      <c r="B19" s="67"/>
      <c r="C19" s="68"/>
      <c r="D19" s="69"/>
      <c r="E19" s="70"/>
      <c r="F19" s="70"/>
      <c r="G19" s="65"/>
      <c r="I19" s="75">
        <v>7</v>
      </c>
      <c r="J19" s="75">
        <f>3000*7</f>
        <v>21000</v>
      </c>
    </row>
    <row r="20" spans="1:10" ht="20.25" customHeight="1">
      <c r="A20" s="66">
        <v>14</v>
      </c>
      <c r="B20" s="67"/>
      <c r="C20" s="68"/>
      <c r="D20" s="70"/>
      <c r="E20" s="70"/>
      <c r="F20" s="70"/>
      <c r="G20" s="65"/>
      <c r="I20" s="75">
        <v>8</v>
      </c>
      <c r="J20" s="75">
        <f>3000*8</f>
        <v>24000</v>
      </c>
    </row>
    <row r="21" spans="1:10" ht="20.25" customHeight="1">
      <c r="A21" s="74">
        <v>15</v>
      </c>
      <c r="B21" s="67"/>
      <c r="C21" s="68"/>
      <c r="D21" s="69"/>
      <c r="E21" s="70"/>
      <c r="F21" s="70"/>
      <c r="G21" s="65"/>
      <c r="I21" s="75">
        <v>9</v>
      </c>
      <c r="J21" s="75">
        <f>3000*9</f>
        <v>27000</v>
      </c>
    </row>
    <row r="22" spans="1:10" ht="20.25" customHeight="1">
      <c r="A22" s="66">
        <v>16</v>
      </c>
      <c r="B22" s="67"/>
      <c r="C22" s="68"/>
      <c r="D22" s="70"/>
      <c r="E22" s="70"/>
      <c r="F22" s="70"/>
      <c r="G22" s="65"/>
      <c r="I22" s="75">
        <v>10</v>
      </c>
      <c r="J22" s="75">
        <f>3000*10</f>
        <v>30000</v>
      </c>
    </row>
    <row r="23" spans="1:10" ht="20.25" customHeight="1">
      <c r="A23" s="66">
        <v>17</v>
      </c>
      <c r="B23" s="67"/>
      <c r="C23" s="68"/>
      <c r="D23" s="69"/>
      <c r="E23" s="70"/>
      <c r="F23" s="70"/>
      <c r="G23" s="65"/>
      <c r="I23" s="75">
        <v>11</v>
      </c>
      <c r="J23" s="75">
        <f>3000*11</f>
        <v>33000</v>
      </c>
    </row>
    <row r="24" spans="1:10" ht="20.25" customHeight="1">
      <c r="A24" s="66">
        <v>18</v>
      </c>
      <c r="B24" s="67"/>
      <c r="C24" s="68"/>
      <c r="D24" s="70"/>
      <c r="E24" s="70"/>
      <c r="F24" s="70"/>
      <c r="G24" s="65"/>
      <c r="I24" s="75">
        <v>12</v>
      </c>
      <c r="J24" s="75">
        <f>3000*12</f>
        <v>36000</v>
      </c>
    </row>
    <row r="25" spans="1:10" ht="20.25" customHeight="1">
      <c r="A25" s="66">
        <v>19</v>
      </c>
      <c r="B25" s="67"/>
      <c r="C25" s="68"/>
      <c r="D25" s="69"/>
      <c r="E25" s="70"/>
      <c r="F25" s="70"/>
      <c r="G25" s="65"/>
      <c r="I25" s="75">
        <v>13</v>
      </c>
      <c r="J25" s="75">
        <f>3000*13</f>
        <v>39000</v>
      </c>
    </row>
    <row r="26" spans="1:10" ht="20.25" customHeight="1">
      <c r="A26" s="74">
        <v>20</v>
      </c>
      <c r="B26" s="67"/>
      <c r="C26" s="68"/>
      <c r="D26" s="70"/>
      <c r="E26" s="70"/>
      <c r="F26" s="70"/>
      <c r="G26" s="65"/>
      <c r="I26" s="75">
        <v>14</v>
      </c>
      <c r="J26" s="75">
        <f>3000*14</f>
        <v>42000</v>
      </c>
    </row>
    <row r="27" spans="1:10" ht="20.25" customHeight="1">
      <c r="A27" s="66">
        <v>21</v>
      </c>
      <c r="B27" s="67"/>
      <c r="C27" s="68"/>
      <c r="D27" s="69"/>
      <c r="E27" s="70"/>
      <c r="F27" s="70"/>
      <c r="G27" s="65"/>
      <c r="I27" s="75">
        <v>15</v>
      </c>
      <c r="J27" s="75">
        <f>3000*15</f>
        <v>45000</v>
      </c>
    </row>
    <row r="28" spans="1:10" ht="20.25" customHeight="1">
      <c r="A28" s="66">
        <v>22</v>
      </c>
      <c r="B28" s="67"/>
      <c r="C28" s="68"/>
      <c r="D28" s="70"/>
      <c r="E28" s="70"/>
      <c r="F28" s="70"/>
      <c r="G28" s="65"/>
      <c r="I28" s="75">
        <v>16</v>
      </c>
      <c r="J28" s="75">
        <f>3000*16</f>
        <v>48000</v>
      </c>
    </row>
    <row r="29" spans="1:10" ht="20.25" customHeight="1">
      <c r="A29" s="66">
        <v>23</v>
      </c>
      <c r="B29" s="67"/>
      <c r="C29" s="68"/>
      <c r="D29" s="69"/>
      <c r="E29" s="70"/>
      <c r="F29" s="70"/>
      <c r="G29" s="65"/>
      <c r="I29" s="75">
        <v>17</v>
      </c>
      <c r="J29" s="75">
        <f>3000*16</f>
        <v>48000</v>
      </c>
    </row>
    <row r="30" spans="1:10" ht="20.25" customHeight="1">
      <c r="A30" s="66">
        <v>24</v>
      </c>
      <c r="B30" s="67"/>
      <c r="C30" s="68"/>
      <c r="D30" s="70"/>
      <c r="E30" s="70"/>
      <c r="F30" s="70"/>
      <c r="G30" s="65"/>
      <c r="I30" s="75">
        <v>18</v>
      </c>
      <c r="J30" s="75">
        <f>3000*18</f>
        <v>54000</v>
      </c>
    </row>
    <row r="31" spans="1:10" ht="20.25" customHeight="1">
      <c r="A31" s="74">
        <v>25</v>
      </c>
      <c r="B31" s="67"/>
      <c r="C31" s="68"/>
      <c r="D31" s="69"/>
      <c r="E31" s="70"/>
      <c r="F31" s="70"/>
      <c r="G31" s="65"/>
      <c r="I31" s="75">
        <v>19</v>
      </c>
      <c r="J31" s="75">
        <f>3000*19</f>
        <v>57000</v>
      </c>
    </row>
    <row r="32" spans="1:10" ht="20.25" customHeight="1">
      <c r="A32" s="66">
        <v>26</v>
      </c>
      <c r="B32" s="67"/>
      <c r="C32" s="68"/>
      <c r="D32" s="70"/>
      <c r="E32" s="70"/>
      <c r="F32" s="70"/>
      <c r="G32" s="65"/>
      <c r="I32" s="75">
        <v>20</v>
      </c>
      <c r="J32" s="75">
        <f>3000*20</f>
        <v>60000</v>
      </c>
    </row>
    <row r="33" spans="1:7" ht="20.25" customHeight="1">
      <c r="A33" s="66">
        <v>27</v>
      </c>
      <c r="B33" s="67"/>
      <c r="C33" s="68"/>
      <c r="D33" s="69"/>
      <c r="E33" s="70"/>
      <c r="F33" s="70"/>
      <c r="G33" s="65"/>
    </row>
    <row r="34" spans="1:7" ht="20.25" customHeight="1">
      <c r="A34" s="66">
        <v>28</v>
      </c>
      <c r="B34" s="67"/>
      <c r="C34" s="68"/>
      <c r="D34" s="70"/>
      <c r="E34" s="70"/>
      <c r="F34" s="70"/>
      <c r="G34" s="65"/>
    </row>
    <row r="35" spans="1:7" ht="20.25" customHeight="1">
      <c r="A35" s="66">
        <v>29</v>
      </c>
      <c r="B35" s="67"/>
      <c r="C35" s="68"/>
      <c r="D35" s="69"/>
      <c r="E35" s="70"/>
      <c r="F35" s="70"/>
      <c r="G35" s="65"/>
    </row>
    <row r="36" spans="1:7" ht="20.25" customHeight="1">
      <c r="A36" s="74">
        <v>30</v>
      </c>
      <c r="B36" s="67"/>
      <c r="C36" s="68"/>
      <c r="D36" s="70"/>
      <c r="E36" s="70"/>
      <c r="F36" s="70"/>
      <c r="G36" s="65"/>
    </row>
    <row r="37" spans="1:7" ht="20.25" customHeight="1">
      <c r="A37" s="66">
        <v>31</v>
      </c>
      <c r="B37" s="67"/>
      <c r="C37" s="68"/>
      <c r="D37" s="69"/>
      <c r="E37" s="70"/>
      <c r="F37" s="70"/>
      <c r="G37" s="65"/>
    </row>
    <row r="38" spans="1:7" ht="20.25" customHeight="1">
      <c r="A38" s="66">
        <v>32</v>
      </c>
      <c r="B38" s="67"/>
      <c r="C38" s="68"/>
      <c r="D38" s="70"/>
      <c r="E38" s="70"/>
      <c r="F38" s="70"/>
      <c r="G38" s="65"/>
    </row>
    <row r="39" spans="1:7" ht="19.2">
      <c r="A39" s="66">
        <v>33</v>
      </c>
      <c r="B39" s="67"/>
      <c r="C39" s="68"/>
      <c r="D39" s="69"/>
      <c r="E39" s="70"/>
      <c r="F39" s="70"/>
      <c r="G39" s="65"/>
    </row>
    <row r="40" spans="1:7" ht="19.2">
      <c r="A40" s="66">
        <v>34</v>
      </c>
      <c r="B40" s="67"/>
      <c r="C40" s="68"/>
      <c r="D40" s="70"/>
      <c r="E40" s="70"/>
      <c r="F40" s="70"/>
      <c r="G40" s="65"/>
    </row>
    <row r="41" spans="1:7" ht="19.2">
      <c r="A41" s="74">
        <v>35</v>
      </c>
      <c r="B41" s="67"/>
      <c r="C41" s="68"/>
      <c r="D41" s="69"/>
      <c r="E41" s="70"/>
      <c r="F41" s="70"/>
      <c r="G41" s="65"/>
    </row>
    <row r="42" spans="1:7" ht="19.2">
      <c r="A42" s="66">
        <v>36</v>
      </c>
      <c r="B42" s="67"/>
      <c r="C42" s="68"/>
      <c r="D42" s="70"/>
      <c r="E42" s="70"/>
      <c r="F42" s="70"/>
      <c r="G42" s="65"/>
    </row>
    <row r="43" spans="1:7" ht="19.2">
      <c r="A43" s="66">
        <v>37</v>
      </c>
      <c r="B43" s="67"/>
      <c r="C43" s="68"/>
      <c r="D43" s="69"/>
      <c r="E43" s="70"/>
      <c r="F43" s="70"/>
      <c r="G43" s="65"/>
    </row>
    <row r="44" spans="1:7" ht="19.2">
      <c r="A44" s="66">
        <v>38</v>
      </c>
      <c r="B44" s="67"/>
      <c r="C44" s="68"/>
      <c r="D44" s="70"/>
      <c r="E44" s="70"/>
      <c r="F44" s="70"/>
      <c r="G44" s="65"/>
    </row>
    <row r="45" spans="1:7" ht="19.2">
      <c r="A45" s="66">
        <v>39</v>
      </c>
      <c r="B45" s="67"/>
      <c r="C45" s="68"/>
      <c r="D45" s="69"/>
      <c r="E45" s="70"/>
      <c r="F45" s="70"/>
      <c r="G45" s="65"/>
    </row>
    <row r="46" spans="1:7" ht="19.2">
      <c r="A46" s="74">
        <v>40</v>
      </c>
      <c r="B46" s="67"/>
      <c r="C46" s="68"/>
      <c r="D46" s="70"/>
      <c r="E46" s="70"/>
      <c r="F46" s="70"/>
      <c r="G46" s="65"/>
    </row>
    <row r="47" spans="1:7" ht="19.2">
      <c r="A47" s="66">
        <v>41</v>
      </c>
      <c r="B47" s="67"/>
      <c r="C47" s="68"/>
      <c r="D47" s="69"/>
      <c r="E47" s="70"/>
      <c r="F47" s="70"/>
      <c r="G47" s="65"/>
    </row>
    <row r="48" spans="1:7" ht="19.2">
      <c r="A48" s="66">
        <v>42</v>
      </c>
      <c r="B48" s="67"/>
      <c r="C48" s="68"/>
      <c r="D48" s="70"/>
      <c r="E48" s="70"/>
      <c r="F48" s="70"/>
      <c r="G48" s="65"/>
    </row>
    <row r="49" spans="1:7" ht="19.2">
      <c r="A49" s="66">
        <v>43</v>
      </c>
      <c r="B49" s="67"/>
      <c r="C49" s="68"/>
      <c r="D49" s="69"/>
      <c r="E49" s="70"/>
      <c r="F49" s="70"/>
      <c r="G49" s="65"/>
    </row>
    <row r="50" spans="1:7" ht="19.2">
      <c r="A50" s="66">
        <v>44</v>
      </c>
      <c r="B50" s="67"/>
      <c r="C50" s="68"/>
      <c r="D50" s="70"/>
      <c r="E50" s="70"/>
      <c r="F50" s="70"/>
      <c r="G50" s="65"/>
    </row>
    <row r="51" spans="1:7" ht="19.2">
      <c r="A51" s="74">
        <v>45</v>
      </c>
      <c r="B51" s="67"/>
      <c r="C51" s="68"/>
      <c r="D51" s="69"/>
      <c r="E51" s="70"/>
      <c r="F51" s="70"/>
      <c r="G51" s="65"/>
    </row>
    <row r="52" spans="1:7" ht="19.2">
      <c r="A52" s="66">
        <v>46</v>
      </c>
      <c r="B52" s="67"/>
      <c r="C52" s="68"/>
      <c r="D52" s="70"/>
      <c r="E52" s="70"/>
      <c r="F52" s="70"/>
      <c r="G52" s="65"/>
    </row>
    <row r="53" spans="1:7" ht="19.2">
      <c r="A53" s="66">
        <v>47</v>
      </c>
      <c r="B53" s="67"/>
      <c r="C53" s="68"/>
      <c r="D53" s="69"/>
      <c r="E53" s="70"/>
      <c r="F53" s="70"/>
      <c r="G53" s="65"/>
    </row>
    <row r="54" spans="1:7" ht="19.2">
      <c r="A54" s="66">
        <v>48</v>
      </c>
      <c r="B54" s="67"/>
      <c r="C54" s="68"/>
      <c r="D54" s="70"/>
      <c r="E54" s="70"/>
      <c r="F54" s="70"/>
      <c r="G54" s="65"/>
    </row>
    <row r="55" spans="1:7" ht="19.2">
      <c r="A55" s="66">
        <v>49</v>
      </c>
      <c r="B55" s="67"/>
      <c r="C55" s="68"/>
      <c r="D55" s="69"/>
      <c r="E55" s="70"/>
      <c r="F55" s="70"/>
      <c r="G55" s="65"/>
    </row>
    <row r="56" spans="1:7" ht="19.2">
      <c r="A56" s="74">
        <v>50</v>
      </c>
      <c r="B56" s="67"/>
      <c r="C56" s="68"/>
      <c r="D56" s="70"/>
      <c r="E56" s="70"/>
      <c r="F56" s="70"/>
      <c r="G56" s="65"/>
    </row>
    <row r="57" spans="1:7" ht="19.2">
      <c r="A57" s="66">
        <v>51</v>
      </c>
      <c r="B57" s="67"/>
      <c r="C57" s="68"/>
      <c r="D57" s="69"/>
      <c r="E57" s="70"/>
      <c r="F57" s="70"/>
      <c r="G57" s="65"/>
    </row>
    <row r="58" spans="1:7" ht="19.2">
      <c r="A58" s="66">
        <v>52</v>
      </c>
      <c r="B58" s="67"/>
      <c r="C58" s="68"/>
      <c r="D58" s="70"/>
      <c r="E58" s="70"/>
      <c r="F58" s="70"/>
      <c r="G58" s="65"/>
    </row>
  </sheetData>
  <mergeCells count="3">
    <mergeCell ref="A1:F1"/>
    <mergeCell ref="B3:D3"/>
    <mergeCell ref="E4:F4"/>
  </mergeCells>
  <phoneticPr fontId="3"/>
  <dataValidations count="5">
    <dataValidation type="whole" allowBlank="1" showInputMessage="1" showErrorMessage="1" sqref="D7:D58" xr:uid="{ADA17FC5-BF0D-4AB3-A391-B2A1B802C102}">
      <formula1>1900</formula1>
      <formula2>2050</formula2>
    </dataValidation>
    <dataValidation type="whole" allowBlank="1" showInputMessage="1" showErrorMessage="1" sqref="E7:E58" xr:uid="{575DEDAD-28BB-41E2-B593-01102E949F03}">
      <formula1>1</formula1>
      <formula2>12</formula2>
    </dataValidation>
    <dataValidation type="whole" allowBlank="1" showInputMessage="1" showErrorMessage="1" sqref="F7:F58" xr:uid="{03E55FD1-D991-44AE-B3FF-664CB38E1D71}">
      <formula1>1</formula1>
      <formula2>31</formula2>
    </dataValidation>
    <dataValidation imeMode="fullKatakana" allowBlank="1" showInputMessage="1" showErrorMessage="1" sqref="C7:C58" xr:uid="{3F07AA9B-9D55-405A-BCF0-6277858C345C}"/>
    <dataValidation type="list" allowBlank="1" showInputMessage="1" showErrorMessage="1" sqref="G7:G36" xr:uid="{810F65E3-305D-4D88-A8B3-C71E720DAF68}">
      <formula1>$J$2:$J$9</formula1>
    </dataValidation>
  </dataValidations>
  <printOptions horizontalCentered="1" verticalCentered="1"/>
  <pageMargins left="0.70866141732283472" right="0.70866141732283472" top="0.46" bottom="0.26" header="0.31496062992125984" footer="0.31496062992125984"/>
  <pageSetup paperSize="9" scale="105" orientation="portrait" horizontalDpi="4294967293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個人申込書</vt:lpstr>
      <vt:lpstr>団体用申込書U15B</vt:lpstr>
      <vt:lpstr>団体用申込書 U13B</vt:lpstr>
      <vt:lpstr>団体用申込書 U11B</vt:lpstr>
      <vt:lpstr>団体用申込書 U1５G</vt:lpstr>
      <vt:lpstr>団体用申込書 U1３G</vt:lpstr>
      <vt:lpstr>団体用申込書 U11G</vt:lpstr>
      <vt:lpstr>'団体用申込書 U11B'!names</vt:lpstr>
      <vt:lpstr>'団体用申込書 U11G'!names</vt:lpstr>
      <vt:lpstr>'団体用申込書 U13B'!names</vt:lpstr>
      <vt:lpstr>'団体用申込書 U1３G'!names</vt:lpstr>
      <vt:lpstr>'団体用申込書 U1５G'!names</vt:lpstr>
      <vt:lpstr>団体用申込書U15B!names</vt:lpstr>
      <vt:lpstr>個人申込書!Print_Area</vt:lpstr>
      <vt:lpstr>'団体用申込書 U11B'!Print_Area</vt:lpstr>
      <vt:lpstr>'団体用申込書 U11G'!Print_Area</vt:lpstr>
      <vt:lpstr>'団体用申込書 U13B'!Print_Area</vt:lpstr>
      <vt:lpstr>'団体用申込書 U1３G'!Print_Area</vt:lpstr>
      <vt:lpstr>'団体用申込書 U1５G'!Print_Area</vt:lpstr>
      <vt:lpstr>団体用申込書U15B!Print_Area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shiga</dc:creator>
  <cp:lastModifiedBy>万智子 菅原</cp:lastModifiedBy>
  <dcterms:created xsi:type="dcterms:W3CDTF">2021-09-15T03:27:55Z</dcterms:created>
  <dcterms:modified xsi:type="dcterms:W3CDTF">2025-10-28T21:10:26Z</dcterms:modified>
</cp:coreProperties>
</file>